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03" sheetId="1" r:id="rId4"/>
    <sheet state="visible" name="2004" sheetId="2" r:id="rId5"/>
    <sheet state="visible" name="2005" sheetId="3" r:id="rId6"/>
    <sheet state="visible" name="2006" sheetId="4" r:id="rId7"/>
    <sheet state="visible" name="2007" sheetId="5" r:id="rId8"/>
    <sheet state="visible" name="2008" sheetId="6" r:id="rId9"/>
    <sheet state="visible" name="2009" sheetId="7" r:id="rId10"/>
    <sheet state="visible" name="2010" sheetId="8" r:id="rId11"/>
    <sheet state="visible" name="2011" sheetId="9" r:id="rId12"/>
    <sheet state="visible" name="2012" sheetId="10" r:id="rId13"/>
    <sheet state="visible" name="2013" sheetId="11" r:id="rId14"/>
    <sheet state="visible" name="2014" sheetId="12" r:id="rId15"/>
    <sheet state="visible" name="2015" sheetId="13" r:id="rId16"/>
    <sheet state="visible" name="2016" sheetId="14" r:id="rId17"/>
    <sheet state="visible" name="2017" sheetId="15" r:id="rId18"/>
    <sheet state="visible" name="2018" sheetId="16" r:id="rId19"/>
    <sheet state="visible" name="2019" sheetId="17" r:id="rId20"/>
    <sheet state="visible" name="2020" sheetId="18" r:id="rId21"/>
    <sheet state="visible" name="2021" sheetId="19" r:id="rId22"/>
    <sheet state="visible" name="2022" sheetId="20" r:id="rId23"/>
    <sheet state="visible" name="2023" sheetId="21" r:id="rId24"/>
    <sheet state="visible" name="2024" sheetId="22" r:id="rId25"/>
  </sheets>
  <definedNames/>
  <calcPr/>
</workbook>
</file>

<file path=xl/sharedStrings.xml><?xml version="1.0" encoding="utf-8"?>
<sst xmlns="http://schemas.openxmlformats.org/spreadsheetml/2006/main" count="3505" uniqueCount="63">
  <si>
    <t>Empresa - Constituição</t>
  </si>
  <si>
    <t xml:space="preserve">Mês </t>
  </si>
  <si>
    <t xml:space="preserve">Empresário </t>
  </si>
  <si>
    <t xml:space="preserve">LTDA </t>
  </si>
  <si>
    <t xml:space="preserve">S/A </t>
  </si>
  <si>
    <t xml:space="preserve">Cooperativa </t>
  </si>
  <si>
    <t xml:space="preserve">MEI </t>
  </si>
  <si>
    <t xml:space="preserve">EIRELI </t>
  </si>
  <si>
    <t xml:space="preserve">Outros </t>
  </si>
  <si>
    <t>Total</t>
  </si>
  <si>
    <t xml:space="preserve">Jan </t>
  </si>
  <si>
    <t xml:space="preserve">Fev </t>
  </si>
  <si>
    <t xml:space="preserve">Mar </t>
  </si>
  <si>
    <t xml:space="preserve">Abr </t>
  </si>
  <si>
    <t xml:space="preserve">Mai </t>
  </si>
  <si>
    <t xml:space="preserve">Jun </t>
  </si>
  <si>
    <t xml:space="preserve">Jul </t>
  </si>
  <si>
    <t xml:space="preserve">Ago </t>
  </si>
  <si>
    <t xml:space="preserve">Set </t>
  </si>
  <si>
    <t xml:space="preserve">Out </t>
  </si>
  <si>
    <t xml:space="preserve">Nov </t>
  </si>
  <si>
    <t xml:space="preserve">Dez </t>
  </si>
  <si>
    <t xml:space="preserve">Tot. </t>
  </si>
  <si>
    <t>Empresa - Alteração</t>
  </si>
  <si>
    <t>Empresa - Extinção</t>
  </si>
  <si>
    <t>Empresa – Falência</t>
  </si>
  <si>
    <t>Filial - Abertura</t>
  </si>
  <si>
    <t>Filial - Alteração</t>
  </si>
  <si>
    <t>Filial - Encerramento</t>
  </si>
  <si>
    <t>Empresa - Falência</t>
  </si>
  <si>
    <t>Mês</t>
  </si>
  <si>
    <t>Empresário</t>
  </si>
  <si>
    <t>LTDA</t>
  </si>
  <si>
    <t>S/A</t>
  </si>
  <si>
    <t>Cooperativa</t>
  </si>
  <si>
    <t>MEI</t>
  </si>
  <si>
    <t>EIRELI</t>
  </si>
  <si>
    <t>Outros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</si>
  <si>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</si>
  <si>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</si>
  <si>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</si>
  <si>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</si>
  <si>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</si>
  <si>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</si>
  <si>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</si>
  <si>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</si>
  <si>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</si>
  <si>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</si>
  <si>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</si>
  <si>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</si>
  <si>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Tot.</t>
  </si>
  <si>
    <t> </t>
  </si>
  <si>
    <t xml:space="preserve"> Empresa - Constituição</t>
  </si>
  <si>
    <t>Empresa – Extinção</t>
  </si>
  <si>
    <t>Empresa – Constituição</t>
  </si>
  <si>
    <t>Empresa - Recuperação Judicial</t>
  </si>
  <si>
    <t>-</t>
  </si>
  <si>
    <t>Filial – Encerramento</t>
  </si>
  <si>
    <t xml:space="preserve"> </t>
  </si>
  <si>
    <t>Decretação de Falência</t>
  </si>
  <si>
    <t>Encerramento de Falência</t>
  </si>
  <si>
    <t>Recuperação Judicial</t>
  </si>
  <si>
    <t>Encerramento 
Recuperação Judicial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</si>
</sst>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0.0"/>
      <name val="Arial"/>
    </font>
    <font/>
    <font>
      <b/>
      <sz val="10.0"/>
      <name val="Arial"/>
    </font>
    <font>
      <sz val="8.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EEEEEE"/>
        <bgColor rgb="FFEEEEEE"/>
      </patternFill>
    </fill>
    <fill>
      <patternFill patternType="solid">
        <fgColor rgb="FFDEE7E5"/>
        <bgColor rgb="FFDEE7E5"/>
      </patternFill>
    </fill>
    <fill>
      <patternFill patternType="solid">
        <fgColor rgb="FFCCCCCC"/>
        <bgColor rgb="FFCCCCCC"/>
      </patternFill>
    </fill>
    <fill>
      <patternFill patternType="solid">
        <fgColor rgb="FFDDE8CB"/>
        <bgColor rgb="FFDDE8CB"/>
      </patternFill>
    </fill>
    <fill>
      <patternFill patternType="solid">
        <fgColor rgb="FFD4EA6B"/>
        <bgColor rgb="FFD4EA6B"/>
      </patternFill>
    </fill>
  </fills>
  <borders count="5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shrinkToFit="0" vertical="center" wrapText="0"/>
    </xf>
    <xf borderId="4" fillId="0" fontId="1" numFmtId="3" xfId="0" applyAlignment="1" applyBorder="1" applyFont="1" applyNumberFormat="1">
      <alignment horizontal="center" shrinkToFit="0" vertical="center" wrapText="0"/>
    </xf>
    <xf borderId="4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4" fillId="0" fontId="1" numFmtId="3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3" xfId="0" applyAlignment="1" applyFont="1" applyNumberForma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bottom" wrapText="1"/>
    </xf>
    <xf borderId="1" fillId="2" fontId="1" numFmtId="0" xfId="0" applyAlignment="1" applyBorder="1" applyFill="1" applyFont="1">
      <alignment horizontal="center" shrinkToFit="0" vertical="center" wrapText="0"/>
    </xf>
    <xf borderId="1" fillId="3" fontId="1" numFmtId="0" xfId="0" applyAlignment="1" applyBorder="1" applyFill="1" applyFont="1">
      <alignment horizontal="center" shrinkToFit="0" vertical="center" wrapText="0"/>
    </xf>
    <xf borderId="4" fillId="4" fontId="1" numFmtId="0" xfId="0" applyAlignment="1" applyBorder="1" applyFill="1" applyFont="1">
      <alignment horizontal="center" shrinkToFit="0" vertical="center" wrapText="0"/>
    </xf>
    <xf borderId="4" fillId="5" fontId="1" numFmtId="0" xfId="0" applyAlignment="1" applyBorder="1" applyFill="1" applyFont="1">
      <alignment horizontal="center" shrinkToFit="0" vertical="center" wrapText="0"/>
    </xf>
    <xf borderId="4" fillId="5" fontId="1" numFmtId="3" xfId="0" applyAlignment="1" applyBorder="1" applyFont="1" applyNumberFormat="1">
      <alignment horizontal="center" shrinkToFit="0" vertical="center" wrapText="0"/>
    </xf>
    <xf borderId="4" fillId="6" fontId="1" numFmtId="0" xfId="0" applyAlignment="1" applyBorder="1" applyFill="1" applyFont="1">
      <alignment horizontal="center" shrinkToFit="0" vertical="center" wrapText="0"/>
    </xf>
    <xf borderId="4" fillId="6" fontId="1" numFmtId="3" xfId="0" applyAlignment="1" applyBorder="1" applyFont="1" applyNumberFormat="1">
      <alignment horizontal="center" shrinkToFit="0" vertical="center" wrapText="0"/>
    </xf>
    <xf borderId="1" fillId="3" fontId="1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center" shrinkToFit="0" vertical="center" wrapText="0"/>
    </xf>
    <xf borderId="4" fillId="3" fontId="1" numFmtId="0" xfId="0" applyAlignment="1" applyBorder="1" applyFont="1">
      <alignment horizontal="center" shrinkToFit="0" vertical="center" wrapText="0"/>
    </xf>
    <xf borderId="4" fillId="0" fontId="1" numFmtId="3" xfId="0" applyAlignment="1" applyBorder="1" applyFont="1" applyNumberForma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  <col customWidth="1" hidden="1" min="12" max="16" width="11.5"/>
  </cols>
  <sheetData>
    <row r="1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3.5" customHeight="1">
      <c r="A2" s="1"/>
      <c r="B2" s="3">
        <v>2003.0</v>
      </c>
      <c r="C2" s="4"/>
      <c r="D2" s="4"/>
      <c r="E2" s="4"/>
      <c r="F2" s="4"/>
      <c r="G2" s="4"/>
      <c r="H2" s="4"/>
      <c r="I2" s="4"/>
      <c r="J2" s="5"/>
      <c r="K2" s="2"/>
      <c r="L2" s="2"/>
      <c r="M2" s="2"/>
      <c r="N2" s="2"/>
      <c r="O2" s="2"/>
      <c r="P2" s="2"/>
    </row>
    <row r="3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3.5" customHeight="1">
      <c r="A4" s="1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  <c r="L4" s="2"/>
      <c r="M4" s="2"/>
      <c r="N4" s="2"/>
      <c r="O4" s="2"/>
      <c r="P4" s="2"/>
    </row>
    <row r="5" ht="13.5" customHeight="1">
      <c r="A5" s="1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2"/>
      <c r="L5" s="2"/>
      <c r="M5" s="2"/>
      <c r="N5" s="2"/>
      <c r="O5" s="2"/>
      <c r="P5" s="2"/>
    </row>
    <row r="6" ht="13.5" customHeight="1">
      <c r="A6" s="1"/>
      <c r="B6" s="6" t="s">
        <v>10</v>
      </c>
      <c r="C6" s="7">
        <v>994.0</v>
      </c>
      <c r="D6" s="7">
        <v>1144.0</v>
      </c>
      <c r="E6" s="7">
        <v>2.0</v>
      </c>
      <c r="F6" s="7">
        <v>6.0</v>
      </c>
      <c r="G6" s="7">
        <v>0.0</v>
      </c>
      <c r="H6" s="7">
        <v>0.0</v>
      </c>
      <c r="I6" s="7">
        <v>0.0</v>
      </c>
      <c r="J6" s="7">
        <v>2146.0</v>
      </c>
      <c r="K6" s="2"/>
      <c r="L6" s="2"/>
      <c r="M6" s="2"/>
      <c r="N6" s="2"/>
      <c r="O6" s="2"/>
      <c r="P6" s="2"/>
    </row>
    <row r="7" ht="13.5" customHeight="1">
      <c r="A7" s="1"/>
      <c r="B7" s="6" t="s">
        <v>11</v>
      </c>
      <c r="C7" s="7">
        <v>1164.0</v>
      </c>
      <c r="D7" s="7">
        <v>942.0</v>
      </c>
      <c r="E7" s="7">
        <v>3.0</v>
      </c>
      <c r="F7" s="7">
        <v>12.0</v>
      </c>
      <c r="G7" s="7">
        <v>0.0</v>
      </c>
      <c r="H7" s="7">
        <v>0.0</v>
      </c>
      <c r="I7" s="7">
        <v>1.0</v>
      </c>
      <c r="J7" s="7">
        <v>2122.0</v>
      </c>
      <c r="K7" s="2"/>
      <c r="L7" s="2"/>
      <c r="M7" s="2"/>
      <c r="N7" s="2"/>
      <c r="O7" s="2"/>
      <c r="P7" s="2"/>
    </row>
    <row r="8" ht="13.5" customHeight="1">
      <c r="A8" s="1"/>
      <c r="B8" s="6" t="s">
        <v>12</v>
      </c>
      <c r="C8" s="7">
        <v>2152.0</v>
      </c>
      <c r="D8" s="7">
        <v>1567.0</v>
      </c>
      <c r="E8" s="7">
        <v>6.0</v>
      </c>
      <c r="F8" s="7">
        <v>12.0</v>
      </c>
      <c r="G8" s="7">
        <v>0.0</v>
      </c>
      <c r="H8" s="7">
        <v>0.0</v>
      </c>
      <c r="I8" s="7">
        <v>0.0</v>
      </c>
      <c r="J8" s="7">
        <v>3737.0</v>
      </c>
      <c r="K8" s="2"/>
      <c r="L8" s="2"/>
      <c r="M8" s="2"/>
      <c r="N8" s="2"/>
      <c r="O8" s="2"/>
      <c r="P8" s="2"/>
    </row>
    <row r="9" ht="13.5" customHeight="1">
      <c r="A9" s="1"/>
      <c r="B9" s="6" t="s">
        <v>13</v>
      </c>
      <c r="C9" s="7">
        <v>2117.0</v>
      </c>
      <c r="D9" s="7">
        <v>1271.0</v>
      </c>
      <c r="E9" s="7">
        <v>3.0</v>
      </c>
      <c r="F9" s="7">
        <v>12.0</v>
      </c>
      <c r="G9" s="7">
        <v>0.0</v>
      </c>
      <c r="H9" s="7">
        <v>0.0</v>
      </c>
      <c r="I9" s="7">
        <v>0.0</v>
      </c>
      <c r="J9" s="7">
        <v>3403.0</v>
      </c>
      <c r="K9" s="2"/>
      <c r="L9" s="2"/>
      <c r="M9" s="2"/>
      <c r="N9" s="2"/>
      <c r="O9" s="2"/>
      <c r="P9" s="2"/>
    </row>
    <row r="10" ht="13.5" customHeight="1">
      <c r="A10" s="1"/>
      <c r="B10" s="6" t="s">
        <v>14</v>
      </c>
      <c r="C10" s="7">
        <v>1979.0</v>
      </c>
      <c r="D10" s="7">
        <v>1815.0</v>
      </c>
      <c r="E10" s="7">
        <v>4.0</v>
      </c>
      <c r="F10" s="7">
        <v>12.0</v>
      </c>
      <c r="G10" s="7">
        <v>0.0</v>
      </c>
      <c r="H10" s="7">
        <v>0.0</v>
      </c>
      <c r="I10" s="7">
        <v>0.0</v>
      </c>
      <c r="J10" s="7">
        <v>3810.0</v>
      </c>
      <c r="K10" s="2"/>
      <c r="L10" s="2"/>
      <c r="M10" s="2"/>
      <c r="N10" s="2"/>
      <c r="O10" s="2"/>
      <c r="P10" s="2"/>
    </row>
    <row r="11" ht="13.5" customHeight="1">
      <c r="A11" s="1"/>
      <c r="B11" s="6" t="s">
        <v>15</v>
      </c>
      <c r="C11" s="7">
        <v>2097.0</v>
      </c>
      <c r="D11" s="7">
        <v>1871.0</v>
      </c>
      <c r="E11" s="7">
        <v>4.0</v>
      </c>
      <c r="F11" s="7">
        <v>12.0</v>
      </c>
      <c r="G11" s="7">
        <v>0.0</v>
      </c>
      <c r="H11" s="7">
        <v>0.0</v>
      </c>
      <c r="I11" s="7">
        <v>1.0</v>
      </c>
      <c r="J11" s="7">
        <v>3985.0</v>
      </c>
      <c r="K11" s="2"/>
      <c r="L11" s="2"/>
      <c r="M11" s="2"/>
      <c r="N11" s="2"/>
      <c r="O11" s="2"/>
      <c r="P11" s="2"/>
    </row>
    <row r="12" ht="13.5" customHeight="1">
      <c r="A12" s="1"/>
      <c r="B12" s="6" t="s">
        <v>16</v>
      </c>
      <c r="C12" s="7">
        <v>2488.0</v>
      </c>
      <c r="D12" s="7">
        <v>2286.0</v>
      </c>
      <c r="E12" s="7">
        <v>7.0</v>
      </c>
      <c r="F12" s="7">
        <v>19.0</v>
      </c>
      <c r="G12" s="7">
        <v>0.0</v>
      </c>
      <c r="H12" s="7">
        <v>0.0</v>
      </c>
      <c r="I12" s="7">
        <v>2.0</v>
      </c>
      <c r="J12" s="7">
        <v>4802.0</v>
      </c>
      <c r="K12" s="2"/>
      <c r="L12" s="2"/>
      <c r="M12" s="2"/>
      <c r="N12" s="2"/>
      <c r="O12" s="2"/>
      <c r="P12" s="2"/>
    </row>
    <row r="13" ht="13.5" customHeight="1">
      <c r="A13" s="1"/>
      <c r="B13" s="6" t="s">
        <v>17</v>
      </c>
      <c r="C13" s="7">
        <v>2133.0</v>
      </c>
      <c r="D13" s="7">
        <v>1757.0</v>
      </c>
      <c r="E13" s="7">
        <v>0.0</v>
      </c>
      <c r="F13" s="7">
        <v>15.0</v>
      </c>
      <c r="G13" s="7">
        <v>0.0</v>
      </c>
      <c r="H13" s="7">
        <v>0.0</v>
      </c>
      <c r="I13" s="7">
        <v>0.0</v>
      </c>
      <c r="J13" s="7">
        <v>3905.0</v>
      </c>
      <c r="K13" s="2"/>
      <c r="L13" s="2"/>
      <c r="M13" s="2"/>
      <c r="N13" s="2"/>
      <c r="O13" s="2"/>
      <c r="P13" s="2"/>
    </row>
    <row r="14" ht="13.5" customHeight="1">
      <c r="A14" s="1"/>
      <c r="B14" s="6" t="s">
        <v>18</v>
      </c>
      <c r="C14" s="7">
        <v>2054.0</v>
      </c>
      <c r="D14" s="7">
        <v>1792.0</v>
      </c>
      <c r="E14" s="7">
        <v>5.0</v>
      </c>
      <c r="F14" s="7">
        <v>18.0</v>
      </c>
      <c r="G14" s="7">
        <v>0.0</v>
      </c>
      <c r="H14" s="7">
        <v>0.0</v>
      </c>
      <c r="I14" s="7">
        <v>1.0</v>
      </c>
      <c r="J14" s="7">
        <v>3870.0</v>
      </c>
      <c r="K14" s="2"/>
      <c r="L14" s="2"/>
      <c r="M14" s="2"/>
      <c r="N14" s="2"/>
      <c r="O14" s="2"/>
      <c r="P14" s="2"/>
    </row>
    <row r="15" ht="13.5" customHeight="1">
      <c r="A15" s="1"/>
      <c r="B15" s="6" t="s">
        <v>19</v>
      </c>
      <c r="C15" s="7">
        <v>2176.0</v>
      </c>
      <c r="D15" s="7">
        <v>1542.0</v>
      </c>
      <c r="E15" s="7">
        <v>4.0</v>
      </c>
      <c r="F15" s="7">
        <v>23.0</v>
      </c>
      <c r="G15" s="7">
        <v>0.0</v>
      </c>
      <c r="H15" s="7">
        <v>0.0</v>
      </c>
      <c r="I15" s="7">
        <v>1.0</v>
      </c>
      <c r="J15" s="7">
        <v>3746.0</v>
      </c>
      <c r="K15" s="2"/>
      <c r="L15" s="2"/>
      <c r="M15" s="2"/>
      <c r="N15" s="2"/>
      <c r="O15" s="2"/>
      <c r="P15" s="2"/>
    </row>
    <row r="16" ht="13.5" customHeight="1">
      <c r="A16" s="1"/>
      <c r="B16" s="6" t="s">
        <v>20</v>
      </c>
      <c r="C16" s="7">
        <v>1979.0</v>
      </c>
      <c r="D16" s="7">
        <v>1815.0</v>
      </c>
      <c r="E16" s="7">
        <v>4.0</v>
      </c>
      <c r="F16" s="7">
        <v>12.0</v>
      </c>
      <c r="G16" s="7">
        <v>0.0</v>
      </c>
      <c r="H16" s="7">
        <v>0.0</v>
      </c>
      <c r="I16" s="7">
        <v>0.0</v>
      </c>
      <c r="J16" s="7">
        <v>3810.0</v>
      </c>
      <c r="K16" s="2"/>
      <c r="L16" s="2"/>
      <c r="M16" s="2"/>
      <c r="N16" s="2"/>
      <c r="O16" s="2"/>
      <c r="P16" s="2"/>
    </row>
    <row r="17" ht="13.5" customHeight="1">
      <c r="A17" s="1"/>
      <c r="B17" s="6" t="s">
        <v>21</v>
      </c>
      <c r="C17" s="7">
        <v>1943.0</v>
      </c>
      <c r="D17" s="7">
        <v>1618.0</v>
      </c>
      <c r="E17" s="7">
        <v>5.0</v>
      </c>
      <c r="F17" s="7">
        <v>13.0</v>
      </c>
      <c r="G17" s="7">
        <v>0.0</v>
      </c>
      <c r="H17" s="7">
        <v>0.0</v>
      </c>
      <c r="I17" s="7">
        <v>3.0</v>
      </c>
      <c r="J17" s="7">
        <v>3582.0</v>
      </c>
      <c r="K17" s="2"/>
      <c r="L17" s="2"/>
      <c r="M17" s="2"/>
      <c r="N17" s="2"/>
      <c r="O17" s="2"/>
      <c r="P17" s="2"/>
    </row>
    <row r="18" ht="13.5" customHeight="1">
      <c r="A18" s="1"/>
      <c r="B18" s="6" t="s">
        <v>22</v>
      </c>
      <c r="C18" s="7">
        <v>23276.0</v>
      </c>
      <c r="D18" s="7">
        <v>19420.0</v>
      </c>
      <c r="E18" s="7">
        <v>47.0</v>
      </c>
      <c r="F18" s="7">
        <v>166.0</v>
      </c>
      <c r="G18" s="7">
        <v>0.0</v>
      </c>
      <c r="H18" s="7">
        <v>0.0</v>
      </c>
      <c r="I18" s="7">
        <v>9.0</v>
      </c>
      <c r="J18" s="7">
        <v>42918.0</v>
      </c>
      <c r="K18" s="2"/>
      <c r="L18" s="2"/>
      <c r="M18" s="2"/>
      <c r="N18" s="2"/>
      <c r="O18" s="2"/>
      <c r="P18" s="2"/>
    </row>
    <row r="19" ht="13.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ht="13.5" customHeight="1">
      <c r="A20" s="1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  <c r="L20" s="2"/>
      <c r="M20" s="2"/>
      <c r="N20" s="2"/>
      <c r="O20" s="2"/>
      <c r="P20" s="2"/>
    </row>
    <row r="21" ht="13.5" customHeight="1">
      <c r="A21" s="1"/>
      <c r="B21" s="6" t="s">
        <v>1</v>
      </c>
      <c r="C21" s="6" t="s">
        <v>2</v>
      </c>
      <c r="D21" s="6" t="s">
        <v>3</v>
      </c>
      <c r="E21" s="6" t="s">
        <v>4</v>
      </c>
      <c r="F21" s="6" t="s">
        <v>5</v>
      </c>
      <c r="G21" s="6" t="s">
        <v>6</v>
      </c>
      <c r="H21" s="6" t="s">
        <v>7</v>
      </c>
      <c r="I21" s="6" t="s">
        <v>8</v>
      </c>
      <c r="J21" s="6" t="s">
        <v>9</v>
      </c>
      <c r="K21" s="2"/>
      <c r="L21" s="2"/>
      <c r="M21" s="2"/>
      <c r="N21" s="2"/>
      <c r="O21" s="2"/>
      <c r="P21" s="2"/>
    </row>
    <row r="22" ht="13.5" customHeight="1">
      <c r="A22" s="1"/>
      <c r="B22" s="6" t="s">
        <v>10</v>
      </c>
      <c r="C22" s="7">
        <v>651.0</v>
      </c>
      <c r="D22" s="7">
        <v>2347.0</v>
      </c>
      <c r="E22" s="7">
        <v>92.0</v>
      </c>
      <c r="F22" s="7">
        <v>5.0</v>
      </c>
      <c r="G22" s="7">
        <v>0.0</v>
      </c>
      <c r="H22" s="7">
        <v>0.0</v>
      </c>
      <c r="I22" s="7">
        <v>0.0</v>
      </c>
      <c r="J22" s="7">
        <v>3095.0</v>
      </c>
      <c r="K22" s="2"/>
      <c r="L22" s="2"/>
      <c r="M22" s="2"/>
      <c r="N22" s="2"/>
      <c r="O22" s="2"/>
      <c r="P22" s="2"/>
    </row>
    <row r="23" ht="13.5" customHeight="1">
      <c r="A23" s="1"/>
      <c r="B23" s="6" t="s">
        <v>11</v>
      </c>
      <c r="C23" s="7">
        <v>560.0</v>
      </c>
      <c r="D23" s="7">
        <v>1669.0</v>
      </c>
      <c r="E23" s="7">
        <v>79.0</v>
      </c>
      <c r="F23" s="7">
        <v>12.0</v>
      </c>
      <c r="G23" s="7">
        <v>0.0</v>
      </c>
      <c r="H23" s="7">
        <v>0.0</v>
      </c>
      <c r="I23" s="7">
        <v>1.0</v>
      </c>
      <c r="J23" s="7">
        <v>2321.0</v>
      </c>
      <c r="K23" s="2"/>
      <c r="L23" s="2"/>
      <c r="M23" s="2"/>
      <c r="N23" s="2"/>
      <c r="O23" s="2"/>
      <c r="P23" s="2"/>
    </row>
    <row r="24" ht="13.5" customHeight="1">
      <c r="A24" s="1"/>
      <c r="B24" s="6" t="s">
        <v>12</v>
      </c>
      <c r="C24" s="7">
        <v>767.0</v>
      </c>
      <c r="D24" s="7">
        <v>2016.0</v>
      </c>
      <c r="E24" s="7">
        <v>68.0</v>
      </c>
      <c r="F24" s="7">
        <v>9.0</v>
      </c>
      <c r="G24" s="7">
        <v>0.0</v>
      </c>
      <c r="H24" s="7">
        <v>0.0</v>
      </c>
      <c r="I24" s="7">
        <v>1.0</v>
      </c>
      <c r="J24" s="7">
        <v>2861.0</v>
      </c>
      <c r="K24" s="2"/>
      <c r="L24" s="2"/>
      <c r="M24" s="2"/>
      <c r="N24" s="2"/>
      <c r="O24" s="2"/>
      <c r="P24" s="2"/>
    </row>
    <row r="25" ht="13.5" customHeight="1">
      <c r="A25" s="1"/>
      <c r="B25" s="6" t="s">
        <v>13</v>
      </c>
      <c r="C25" s="7">
        <v>1210.0</v>
      </c>
      <c r="D25" s="7">
        <v>1789.0</v>
      </c>
      <c r="E25" s="7">
        <v>70.0</v>
      </c>
      <c r="F25" s="7">
        <v>9.0</v>
      </c>
      <c r="G25" s="7">
        <v>0.0</v>
      </c>
      <c r="H25" s="7">
        <v>0.0</v>
      </c>
      <c r="I25" s="7">
        <v>2.0</v>
      </c>
      <c r="J25" s="7">
        <v>3080.0</v>
      </c>
      <c r="K25" s="2"/>
      <c r="L25" s="2"/>
      <c r="M25" s="2"/>
      <c r="N25" s="2"/>
      <c r="O25" s="2"/>
      <c r="P25" s="2"/>
    </row>
    <row r="26" ht="13.5" customHeight="1">
      <c r="A26" s="1"/>
      <c r="B26" s="6" t="s">
        <v>14</v>
      </c>
      <c r="C26" s="7">
        <v>1127.0</v>
      </c>
      <c r="D26" s="7">
        <v>2729.0</v>
      </c>
      <c r="E26" s="7">
        <v>91.0</v>
      </c>
      <c r="F26" s="7">
        <v>13.0</v>
      </c>
      <c r="G26" s="7">
        <v>0.0</v>
      </c>
      <c r="H26" s="7">
        <v>0.0</v>
      </c>
      <c r="I26" s="7">
        <v>3.0</v>
      </c>
      <c r="J26" s="7">
        <v>3963.0</v>
      </c>
      <c r="K26" s="2"/>
      <c r="L26" s="2"/>
      <c r="M26" s="2"/>
      <c r="N26" s="2"/>
      <c r="O26" s="2"/>
      <c r="P26" s="2"/>
    </row>
    <row r="27" ht="13.5" customHeight="1">
      <c r="A27" s="1"/>
      <c r="B27" s="6" t="s">
        <v>15</v>
      </c>
      <c r="C27" s="7">
        <v>1242.0</v>
      </c>
      <c r="D27" s="7">
        <v>2799.0</v>
      </c>
      <c r="E27" s="7">
        <v>133.0</v>
      </c>
      <c r="F27" s="7">
        <v>13.0</v>
      </c>
      <c r="G27" s="7">
        <v>0.0</v>
      </c>
      <c r="H27" s="7">
        <v>0.0</v>
      </c>
      <c r="I27" s="7">
        <v>1.0</v>
      </c>
      <c r="J27" s="7">
        <v>4188.0</v>
      </c>
      <c r="K27" s="2"/>
      <c r="L27" s="2"/>
      <c r="M27" s="2"/>
      <c r="N27" s="2"/>
      <c r="O27" s="2"/>
      <c r="P27" s="2"/>
    </row>
    <row r="28" ht="13.5" customHeight="1">
      <c r="A28" s="1"/>
      <c r="B28" s="6" t="s">
        <v>16</v>
      </c>
      <c r="C28" s="7">
        <v>1397.0</v>
      </c>
      <c r="D28" s="7">
        <v>3348.0</v>
      </c>
      <c r="E28" s="7">
        <v>64.0</v>
      </c>
      <c r="F28" s="7">
        <v>32.0</v>
      </c>
      <c r="G28" s="7">
        <v>0.0</v>
      </c>
      <c r="H28" s="7">
        <v>0.0</v>
      </c>
      <c r="I28" s="7">
        <v>3.0</v>
      </c>
      <c r="J28" s="7">
        <v>4844.0</v>
      </c>
      <c r="K28" s="2"/>
      <c r="L28" s="2"/>
      <c r="M28" s="2"/>
      <c r="N28" s="2"/>
      <c r="O28" s="2"/>
      <c r="P28" s="2"/>
    </row>
    <row r="29" ht="13.5" customHeight="1">
      <c r="A29" s="1"/>
      <c r="B29" s="6" t="s">
        <v>17</v>
      </c>
      <c r="C29" s="7">
        <v>1823.0</v>
      </c>
      <c r="D29" s="7">
        <v>2836.0</v>
      </c>
      <c r="E29" s="7">
        <v>84.0</v>
      </c>
      <c r="F29" s="7">
        <v>2.0</v>
      </c>
      <c r="G29" s="7">
        <v>0.0</v>
      </c>
      <c r="H29" s="7">
        <v>0.0</v>
      </c>
      <c r="I29" s="7">
        <v>0.0</v>
      </c>
      <c r="J29" s="7">
        <v>4745.0</v>
      </c>
      <c r="K29" s="2"/>
      <c r="L29" s="2"/>
      <c r="M29" s="2"/>
      <c r="N29" s="2"/>
      <c r="O29" s="2"/>
      <c r="P29" s="2"/>
    </row>
    <row r="30" ht="13.5" customHeight="1">
      <c r="A30" s="1"/>
      <c r="B30" s="6" t="s">
        <v>18</v>
      </c>
      <c r="C30" s="7">
        <v>2100.0</v>
      </c>
      <c r="D30" s="7">
        <v>3723.0</v>
      </c>
      <c r="E30" s="7">
        <v>105.0</v>
      </c>
      <c r="F30" s="7">
        <v>17.0</v>
      </c>
      <c r="G30" s="7">
        <v>0.0</v>
      </c>
      <c r="H30" s="7">
        <v>0.0</v>
      </c>
      <c r="I30" s="7">
        <v>1.0</v>
      </c>
      <c r="J30" s="7">
        <v>5946.0</v>
      </c>
      <c r="K30" s="2"/>
      <c r="L30" s="2"/>
      <c r="M30" s="2"/>
      <c r="N30" s="2"/>
      <c r="O30" s="2"/>
      <c r="P30" s="2"/>
    </row>
    <row r="31" ht="13.5" customHeight="1">
      <c r="A31" s="1"/>
      <c r="B31" s="6" t="s">
        <v>19</v>
      </c>
      <c r="C31" s="7">
        <v>2645.0</v>
      </c>
      <c r="D31" s="7">
        <v>3043.0</v>
      </c>
      <c r="E31" s="7">
        <v>64.0</v>
      </c>
      <c r="F31" s="7">
        <v>14.0</v>
      </c>
      <c r="G31" s="7">
        <v>0.0</v>
      </c>
      <c r="H31" s="7">
        <v>0.0</v>
      </c>
      <c r="I31" s="7">
        <v>4.0</v>
      </c>
      <c r="J31" s="7">
        <v>5770.0</v>
      </c>
      <c r="K31" s="2"/>
      <c r="L31" s="2"/>
      <c r="M31" s="2"/>
      <c r="N31" s="2"/>
      <c r="O31" s="2"/>
      <c r="P31" s="2"/>
    </row>
    <row r="32" ht="13.5" customHeight="1">
      <c r="A32" s="1"/>
      <c r="B32" s="6" t="s">
        <v>20</v>
      </c>
      <c r="C32" s="7">
        <v>1127.0</v>
      </c>
      <c r="D32" s="7">
        <v>2729.0</v>
      </c>
      <c r="E32" s="7">
        <v>91.0</v>
      </c>
      <c r="F32" s="7">
        <v>13.0</v>
      </c>
      <c r="G32" s="7">
        <v>0.0</v>
      </c>
      <c r="H32" s="7">
        <v>0.0</v>
      </c>
      <c r="I32" s="7">
        <v>3.0</v>
      </c>
      <c r="J32" s="7">
        <v>3963.0</v>
      </c>
      <c r="K32" s="2"/>
      <c r="L32" s="2"/>
      <c r="M32" s="2"/>
      <c r="N32" s="2"/>
      <c r="O32" s="2"/>
      <c r="P32" s="2"/>
    </row>
    <row r="33" ht="13.5" customHeight="1">
      <c r="A33" s="1"/>
      <c r="B33" s="6" t="s">
        <v>21</v>
      </c>
      <c r="C33" s="7">
        <v>3179.0</v>
      </c>
      <c r="D33" s="7">
        <v>8250.0</v>
      </c>
      <c r="E33" s="7">
        <v>96.0</v>
      </c>
      <c r="F33" s="7">
        <v>13.0</v>
      </c>
      <c r="G33" s="7">
        <v>0.0</v>
      </c>
      <c r="H33" s="7">
        <v>0.0</v>
      </c>
      <c r="I33" s="7">
        <v>4.0</v>
      </c>
      <c r="J33" s="7">
        <v>11542.0</v>
      </c>
      <c r="K33" s="2"/>
      <c r="L33" s="2"/>
      <c r="M33" s="2"/>
      <c r="N33" s="2"/>
      <c r="O33" s="2"/>
      <c r="P33" s="2"/>
    </row>
    <row r="34" ht="13.5" customHeight="1">
      <c r="A34" s="1"/>
      <c r="B34" s="6" t="s">
        <v>22</v>
      </c>
      <c r="C34" s="7">
        <v>17828.0</v>
      </c>
      <c r="D34" s="7">
        <v>37278.0</v>
      </c>
      <c r="E34" s="7">
        <v>1037.0</v>
      </c>
      <c r="F34" s="7">
        <v>152.0</v>
      </c>
      <c r="G34" s="7">
        <v>0.0</v>
      </c>
      <c r="H34" s="7">
        <v>0.0</v>
      </c>
      <c r="I34" s="7">
        <v>23.0</v>
      </c>
      <c r="J34" s="7">
        <v>56318.0</v>
      </c>
      <c r="K34" s="2"/>
      <c r="L34" s="2"/>
      <c r="M34" s="2"/>
      <c r="N34" s="2"/>
      <c r="O34" s="2"/>
      <c r="P34" s="2"/>
    </row>
    <row r="35" ht="13.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ht="13.5" customHeight="1">
      <c r="A36" s="1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  <c r="L36" s="2"/>
      <c r="M36" s="2"/>
      <c r="N36" s="2"/>
      <c r="O36" s="2"/>
      <c r="P36" s="2"/>
    </row>
    <row r="37" ht="13.5" customHeight="1">
      <c r="A37" s="1"/>
      <c r="B37" s="6" t="s">
        <v>1</v>
      </c>
      <c r="C37" s="6" t="s">
        <v>2</v>
      </c>
      <c r="D37" s="6" t="s">
        <v>3</v>
      </c>
      <c r="E37" s="6" t="s">
        <v>4</v>
      </c>
      <c r="F37" s="6" t="s">
        <v>5</v>
      </c>
      <c r="G37" s="6" t="s">
        <v>6</v>
      </c>
      <c r="H37" s="6" t="s">
        <v>7</v>
      </c>
      <c r="I37" s="6" t="s">
        <v>8</v>
      </c>
      <c r="J37" s="6" t="s">
        <v>9</v>
      </c>
      <c r="K37" s="2"/>
      <c r="L37" s="2"/>
      <c r="M37" s="2"/>
      <c r="N37" s="2"/>
      <c r="O37" s="2"/>
      <c r="P37" s="2"/>
    </row>
    <row r="38" ht="13.5" customHeight="1">
      <c r="A38" s="1"/>
      <c r="B38" s="6" t="s">
        <v>10</v>
      </c>
      <c r="C38" s="7">
        <v>630.0</v>
      </c>
      <c r="D38" s="7">
        <v>672.0</v>
      </c>
      <c r="E38" s="7">
        <v>0.0</v>
      </c>
      <c r="F38" s="7">
        <v>1.0</v>
      </c>
      <c r="G38" s="7">
        <v>0.0</v>
      </c>
      <c r="H38" s="7">
        <v>0.0</v>
      </c>
      <c r="I38" s="7">
        <v>1.0</v>
      </c>
      <c r="J38" s="7">
        <v>1304.0</v>
      </c>
      <c r="K38" s="2"/>
      <c r="L38" s="2"/>
      <c r="M38" s="2"/>
      <c r="N38" s="2"/>
      <c r="O38" s="2"/>
      <c r="P38" s="2"/>
    </row>
    <row r="39" ht="13.5" customHeight="1">
      <c r="A39" s="1"/>
      <c r="B39" s="6" t="s">
        <v>11</v>
      </c>
      <c r="C39" s="7">
        <v>441.0</v>
      </c>
      <c r="D39" s="7">
        <v>399.0</v>
      </c>
      <c r="E39" s="7">
        <v>1.0</v>
      </c>
      <c r="F39" s="7">
        <v>0.0</v>
      </c>
      <c r="G39" s="7">
        <v>0.0</v>
      </c>
      <c r="H39" s="7">
        <v>0.0</v>
      </c>
      <c r="I39" s="7">
        <v>0.0</v>
      </c>
      <c r="J39" s="7">
        <v>841.0</v>
      </c>
      <c r="K39" s="2"/>
      <c r="L39" s="2"/>
      <c r="M39" s="2"/>
      <c r="N39" s="2"/>
      <c r="O39" s="2"/>
      <c r="P39" s="2"/>
    </row>
    <row r="40" ht="13.5" customHeight="1">
      <c r="A40" s="1"/>
      <c r="B40" s="6" t="s">
        <v>12</v>
      </c>
      <c r="C40" s="7">
        <v>644.0</v>
      </c>
      <c r="D40" s="7">
        <v>280.0</v>
      </c>
      <c r="E40" s="7">
        <v>0.0</v>
      </c>
      <c r="F40" s="7">
        <v>4.0</v>
      </c>
      <c r="G40" s="7">
        <v>0.0</v>
      </c>
      <c r="H40" s="7">
        <v>0.0</v>
      </c>
      <c r="I40" s="7">
        <v>2.0</v>
      </c>
      <c r="J40" s="7">
        <v>930.0</v>
      </c>
      <c r="K40" s="2"/>
      <c r="L40" s="2"/>
      <c r="M40" s="2"/>
      <c r="N40" s="2"/>
      <c r="O40" s="2"/>
      <c r="P40" s="2"/>
    </row>
    <row r="41" ht="13.5" customHeight="1">
      <c r="A41" s="1"/>
      <c r="B41" s="6" t="s">
        <v>13</v>
      </c>
      <c r="C41" s="7">
        <v>720.0</v>
      </c>
      <c r="D41" s="7">
        <v>346.0</v>
      </c>
      <c r="E41" s="7">
        <v>1.0</v>
      </c>
      <c r="F41" s="7">
        <v>0.0</v>
      </c>
      <c r="G41" s="7">
        <v>0.0</v>
      </c>
      <c r="H41" s="7">
        <v>0.0</v>
      </c>
      <c r="I41" s="7">
        <v>1.0</v>
      </c>
      <c r="J41" s="7">
        <v>1068.0</v>
      </c>
      <c r="K41" s="2"/>
      <c r="L41" s="2"/>
      <c r="M41" s="2"/>
      <c r="N41" s="2"/>
      <c r="O41" s="2"/>
      <c r="P41" s="2"/>
    </row>
    <row r="42" ht="13.5" customHeight="1">
      <c r="A42" s="1"/>
      <c r="B42" s="6" t="s">
        <v>14</v>
      </c>
      <c r="C42" s="7">
        <v>727.0</v>
      </c>
      <c r="D42" s="7">
        <v>426.0</v>
      </c>
      <c r="E42" s="7">
        <v>1.0</v>
      </c>
      <c r="F42" s="7">
        <v>0.0</v>
      </c>
      <c r="G42" s="7">
        <v>0.0</v>
      </c>
      <c r="H42" s="7">
        <v>0.0</v>
      </c>
      <c r="I42" s="7">
        <v>0.0</v>
      </c>
      <c r="J42" s="7">
        <v>1154.0</v>
      </c>
      <c r="K42" s="2"/>
      <c r="L42" s="2"/>
      <c r="M42" s="2"/>
      <c r="N42" s="2"/>
      <c r="O42" s="2"/>
      <c r="P42" s="2"/>
    </row>
    <row r="43" ht="13.5" customHeight="1">
      <c r="A43" s="1"/>
      <c r="B43" s="6" t="s">
        <v>15</v>
      </c>
      <c r="C43" s="7">
        <v>438.0</v>
      </c>
      <c r="D43" s="7">
        <v>438.0</v>
      </c>
      <c r="E43" s="7">
        <v>0.0</v>
      </c>
      <c r="F43" s="7">
        <v>0.0</v>
      </c>
      <c r="G43" s="7">
        <v>0.0</v>
      </c>
      <c r="H43" s="7">
        <v>0.0</v>
      </c>
      <c r="I43" s="7">
        <v>1.0</v>
      </c>
      <c r="J43" s="7">
        <v>877.0</v>
      </c>
      <c r="K43" s="2"/>
      <c r="L43" s="2"/>
      <c r="M43" s="2"/>
      <c r="N43" s="2"/>
      <c r="O43" s="2"/>
      <c r="P43" s="2"/>
    </row>
    <row r="44" ht="13.5" customHeight="1">
      <c r="A44" s="1"/>
      <c r="B44" s="6" t="s">
        <v>16</v>
      </c>
      <c r="C44" s="7">
        <v>795.0</v>
      </c>
      <c r="D44" s="7">
        <v>643.0</v>
      </c>
      <c r="E44" s="7">
        <v>1.0</v>
      </c>
      <c r="F44" s="7">
        <v>1.0</v>
      </c>
      <c r="G44" s="7">
        <v>0.0</v>
      </c>
      <c r="H44" s="7">
        <v>0.0</v>
      </c>
      <c r="I44" s="7">
        <v>1.0</v>
      </c>
      <c r="J44" s="7">
        <v>1441.0</v>
      </c>
      <c r="K44" s="2"/>
      <c r="L44" s="2"/>
      <c r="M44" s="2"/>
      <c r="N44" s="2"/>
      <c r="O44" s="2"/>
      <c r="P44" s="2"/>
    </row>
    <row r="45" ht="13.5" customHeight="1">
      <c r="A45" s="1"/>
      <c r="B45" s="6" t="s">
        <v>17</v>
      </c>
      <c r="C45" s="7">
        <v>801.0</v>
      </c>
      <c r="D45" s="7">
        <v>417.0</v>
      </c>
      <c r="E45" s="7">
        <v>0.0</v>
      </c>
      <c r="F45" s="7">
        <v>1.0</v>
      </c>
      <c r="G45" s="7">
        <v>0.0</v>
      </c>
      <c r="H45" s="7">
        <v>0.0</v>
      </c>
      <c r="I45" s="7">
        <v>1.0</v>
      </c>
      <c r="J45" s="7">
        <v>1220.0</v>
      </c>
      <c r="K45" s="2"/>
      <c r="L45" s="2"/>
      <c r="M45" s="2"/>
      <c r="N45" s="2"/>
      <c r="O45" s="2"/>
      <c r="P45" s="2"/>
    </row>
    <row r="46" ht="13.5" customHeight="1">
      <c r="A46" s="1"/>
      <c r="B46" s="6" t="s">
        <v>18</v>
      </c>
      <c r="C46" s="7">
        <v>877.0</v>
      </c>
      <c r="D46" s="7">
        <v>543.0</v>
      </c>
      <c r="E46" s="7">
        <v>2.0</v>
      </c>
      <c r="F46" s="7">
        <v>3.0</v>
      </c>
      <c r="G46" s="7">
        <v>0.0</v>
      </c>
      <c r="H46" s="7">
        <v>0.0</v>
      </c>
      <c r="I46" s="7">
        <v>1.0</v>
      </c>
      <c r="J46" s="7">
        <v>1426.0</v>
      </c>
      <c r="K46" s="2"/>
      <c r="L46" s="2"/>
      <c r="M46" s="2"/>
      <c r="N46" s="2"/>
      <c r="O46" s="2"/>
      <c r="P46" s="2"/>
    </row>
    <row r="47" ht="13.5" customHeight="1">
      <c r="A47" s="1"/>
      <c r="B47" s="6" t="s">
        <v>19</v>
      </c>
      <c r="C47" s="7">
        <v>1044.0</v>
      </c>
      <c r="D47" s="7">
        <v>685.0</v>
      </c>
      <c r="E47" s="7">
        <v>1.0</v>
      </c>
      <c r="F47" s="7">
        <v>0.0</v>
      </c>
      <c r="G47" s="7">
        <v>0.0</v>
      </c>
      <c r="H47" s="7">
        <v>0.0</v>
      </c>
      <c r="I47" s="7">
        <v>2.0</v>
      </c>
      <c r="J47" s="7">
        <v>1732.0</v>
      </c>
      <c r="K47" s="2"/>
      <c r="L47" s="2"/>
      <c r="M47" s="2"/>
      <c r="N47" s="2"/>
      <c r="O47" s="2"/>
      <c r="P47" s="2"/>
    </row>
    <row r="48" ht="13.5" customHeight="1">
      <c r="A48" s="1"/>
      <c r="B48" s="6" t="s">
        <v>20</v>
      </c>
      <c r="C48" s="7">
        <v>727.0</v>
      </c>
      <c r="D48" s="7">
        <v>426.0</v>
      </c>
      <c r="E48" s="7">
        <v>1.0</v>
      </c>
      <c r="F48" s="7">
        <v>0.0</v>
      </c>
      <c r="G48" s="7">
        <v>0.0</v>
      </c>
      <c r="H48" s="7">
        <v>0.0</v>
      </c>
      <c r="I48" s="7">
        <v>0.0</v>
      </c>
      <c r="J48" s="7">
        <v>1154.0</v>
      </c>
      <c r="K48" s="2"/>
      <c r="L48" s="2"/>
      <c r="M48" s="2"/>
      <c r="N48" s="2"/>
      <c r="O48" s="2"/>
      <c r="P48" s="2"/>
    </row>
    <row r="49" ht="13.5" customHeight="1">
      <c r="A49" s="1"/>
      <c r="B49" s="6" t="s">
        <v>21</v>
      </c>
      <c r="C49" s="7">
        <v>532.0</v>
      </c>
      <c r="D49" s="7">
        <v>589.0</v>
      </c>
      <c r="E49" s="7">
        <v>3.0</v>
      </c>
      <c r="F49" s="7">
        <v>1.0</v>
      </c>
      <c r="G49" s="7">
        <v>0.0</v>
      </c>
      <c r="H49" s="7">
        <v>0.0</v>
      </c>
      <c r="I49" s="7">
        <v>0.0</v>
      </c>
      <c r="J49" s="7">
        <v>1125.0</v>
      </c>
      <c r="K49" s="2"/>
      <c r="L49" s="2"/>
      <c r="M49" s="2"/>
      <c r="N49" s="2"/>
      <c r="O49" s="2"/>
      <c r="P49" s="2"/>
    </row>
    <row r="50" ht="13.5" customHeight="1">
      <c r="A50" s="1"/>
      <c r="B50" s="6" t="s">
        <v>22</v>
      </c>
      <c r="C50" s="7">
        <v>8376.0</v>
      </c>
      <c r="D50" s="7">
        <v>5864.0</v>
      </c>
      <c r="E50" s="7">
        <v>11.0</v>
      </c>
      <c r="F50" s="7">
        <v>11.0</v>
      </c>
      <c r="G50" s="7">
        <v>0.0</v>
      </c>
      <c r="H50" s="7">
        <v>0.0</v>
      </c>
      <c r="I50" s="7">
        <v>10.0</v>
      </c>
      <c r="J50" s="7">
        <v>14272.0</v>
      </c>
      <c r="K50" s="2"/>
      <c r="L50" s="2"/>
      <c r="M50" s="2"/>
      <c r="N50" s="2"/>
      <c r="O50" s="2"/>
      <c r="P50" s="2"/>
    </row>
    <row r="51" ht="13.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</row>
    <row r="52" ht="13.5" customHeight="1">
      <c r="A52" s="1"/>
      <c r="B52" s="3" t="s">
        <v>25</v>
      </c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1"/>
      <c r="P52" s="1"/>
    </row>
    <row r="53" ht="13.5" customHeight="1">
      <c r="A53" s="1"/>
      <c r="B53" s="6" t="s">
        <v>1</v>
      </c>
      <c r="C53" s="6" t="s">
        <v>9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"/>
      <c r="P53" s="1"/>
    </row>
    <row r="54" ht="13.5" customHeight="1">
      <c r="A54" s="1"/>
      <c r="B54" s="6" t="s">
        <v>10</v>
      </c>
      <c r="C54" s="7">
        <v>14.0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1"/>
      <c r="P54" s="1"/>
    </row>
    <row r="55" ht="13.5" customHeight="1">
      <c r="A55" s="1"/>
      <c r="B55" s="6" t="s">
        <v>11</v>
      </c>
      <c r="C55" s="7">
        <v>19.0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"/>
      <c r="P55" s="1"/>
    </row>
    <row r="56" ht="13.5" customHeight="1">
      <c r="A56" s="1"/>
      <c r="B56" s="6" t="s">
        <v>12</v>
      </c>
      <c r="C56" s="7">
        <v>33.0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"/>
      <c r="P56" s="1"/>
    </row>
    <row r="57" ht="13.5" customHeight="1">
      <c r="A57" s="1"/>
      <c r="B57" s="6" t="s">
        <v>13</v>
      </c>
      <c r="C57" s="7">
        <v>44.0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1"/>
      <c r="P57" s="1"/>
    </row>
    <row r="58" ht="13.5" customHeight="1">
      <c r="A58" s="1"/>
      <c r="B58" s="6" t="s">
        <v>14</v>
      </c>
      <c r="C58" s="7">
        <v>54.0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1"/>
      <c r="P58" s="1"/>
    </row>
    <row r="59" ht="13.5" customHeight="1">
      <c r="A59" s="1"/>
      <c r="B59" s="6" t="s">
        <v>15</v>
      </c>
      <c r="C59" s="7">
        <v>39.0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"/>
      <c r="P59" s="1"/>
    </row>
    <row r="60" ht="13.5" customHeight="1">
      <c r="A60" s="1"/>
      <c r="B60" s="6" t="s">
        <v>16</v>
      </c>
      <c r="C60" s="7">
        <v>44.0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"/>
      <c r="P60" s="1"/>
    </row>
    <row r="61" ht="13.5" customHeight="1">
      <c r="A61" s="1"/>
      <c r="B61" s="6" t="s">
        <v>17</v>
      </c>
      <c r="C61" s="7">
        <v>56.0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"/>
      <c r="P61" s="1"/>
    </row>
    <row r="62" ht="13.5" customHeight="1">
      <c r="A62" s="1"/>
      <c r="B62" s="6" t="s">
        <v>18</v>
      </c>
      <c r="C62" s="7">
        <v>40.0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"/>
      <c r="P62" s="1"/>
    </row>
    <row r="63" ht="13.5" customHeight="1">
      <c r="A63" s="1"/>
      <c r="B63" s="6" t="s">
        <v>19</v>
      </c>
      <c r="C63" s="7">
        <v>37.0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"/>
      <c r="P63" s="1"/>
    </row>
    <row r="64" ht="13.5" customHeight="1">
      <c r="A64" s="1"/>
      <c r="B64" s="6" t="s">
        <v>20</v>
      </c>
      <c r="C64" s="7">
        <v>25.0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ht="13.5" customHeight="1">
      <c r="A65" s="1"/>
      <c r="B65" s="6" t="s">
        <v>21</v>
      </c>
      <c r="C65" s="7">
        <v>27.0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ht="13.5" customHeight="1">
      <c r="A66" s="1"/>
      <c r="B66" s="6" t="s">
        <v>22</v>
      </c>
      <c r="C66" s="7">
        <v>432.0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ht="13.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"/>
      <c r="P67" s="1"/>
    </row>
    <row r="68" ht="13.5" customHeight="1">
      <c r="A68" s="1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  <c r="L68" s="2"/>
      <c r="M68" s="2"/>
      <c r="N68" s="2"/>
      <c r="O68" s="1"/>
      <c r="P68" s="1"/>
    </row>
    <row r="69" ht="13.5" customHeight="1">
      <c r="A69" s="1"/>
      <c r="B69" s="6" t="s">
        <v>1</v>
      </c>
      <c r="C69" s="6" t="s">
        <v>2</v>
      </c>
      <c r="D69" s="6" t="s">
        <v>3</v>
      </c>
      <c r="E69" s="6" t="s">
        <v>4</v>
      </c>
      <c r="F69" s="6" t="s">
        <v>5</v>
      </c>
      <c r="G69" s="6" t="s">
        <v>7</v>
      </c>
      <c r="H69" s="6" t="s">
        <v>8</v>
      </c>
      <c r="I69" s="6" t="s">
        <v>9</v>
      </c>
      <c r="J69" s="2"/>
      <c r="K69" s="2"/>
      <c r="L69" s="2"/>
      <c r="M69" s="2"/>
      <c r="N69" s="2"/>
      <c r="O69" s="1"/>
      <c r="P69" s="1"/>
    </row>
    <row r="70" ht="13.5" customHeight="1">
      <c r="A70" s="1"/>
      <c r="B70" s="6" t="s">
        <v>10</v>
      </c>
      <c r="C70" s="7">
        <v>63.0</v>
      </c>
      <c r="D70" s="7">
        <v>202.0</v>
      </c>
      <c r="E70" s="7">
        <v>44.0</v>
      </c>
      <c r="F70" s="7">
        <v>4.0</v>
      </c>
      <c r="G70" s="7">
        <v>0.0</v>
      </c>
      <c r="H70" s="7">
        <v>1.0</v>
      </c>
      <c r="I70" s="7">
        <v>314.0</v>
      </c>
      <c r="J70" s="2"/>
      <c r="K70" s="2"/>
      <c r="L70" s="2"/>
      <c r="M70" s="2"/>
      <c r="N70" s="2"/>
      <c r="O70" s="1"/>
      <c r="P70" s="1"/>
    </row>
    <row r="71" ht="13.5" customHeight="1">
      <c r="A71" s="1"/>
      <c r="B71" s="6" t="s">
        <v>11</v>
      </c>
      <c r="C71" s="7">
        <v>31.0</v>
      </c>
      <c r="D71" s="7">
        <v>161.0</v>
      </c>
      <c r="E71" s="7">
        <v>60.0</v>
      </c>
      <c r="F71" s="7">
        <v>9.0</v>
      </c>
      <c r="G71" s="7">
        <v>0.0</v>
      </c>
      <c r="H71" s="7">
        <v>0.0</v>
      </c>
      <c r="I71" s="7">
        <v>261.0</v>
      </c>
      <c r="J71" s="2"/>
      <c r="K71" s="2"/>
      <c r="L71" s="2"/>
      <c r="M71" s="2"/>
      <c r="N71" s="2"/>
      <c r="O71" s="1"/>
      <c r="P71" s="1"/>
    </row>
    <row r="72" ht="13.5" customHeight="1">
      <c r="A72" s="1"/>
      <c r="B72" s="6" t="s">
        <v>12</v>
      </c>
      <c r="C72" s="7">
        <v>53.0</v>
      </c>
      <c r="D72" s="7">
        <v>242.0</v>
      </c>
      <c r="E72" s="7">
        <v>25.0</v>
      </c>
      <c r="F72" s="7">
        <v>13.0</v>
      </c>
      <c r="G72" s="7">
        <v>0.0</v>
      </c>
      <c r="H72" s="7">
        <v>0.0</v>
      </c>
      <c r="I72" s="7">
        <v>333.0</v>
      </c>
      <c r="J72" s="2"/>
      <c r="K72" s="2"/>
      <c r="L72" s="2"/>
      <c r="M72" s="2"/>
      <c r="N72" s="2"/>
      <c r="O72" s="1"/>
      <c r="P72" s="1"/>
    </row>
    <row r="73" ht="13.5" customHeight="1">
      <c r="A73" s="1"/>
      <c r="B73" s="6" t="s">
        <v>13</v>
      </c>
      <c r="C73" s="7">
        <v>117.0</v>
      </c>
      <c r="D73" s="7">
        <v>216.0</v>
      </c>
      <c r="E73" s="7">
        <v>49.0</v>
      </c>
      <c r="F73" s="7">
        <v>4.0</v>
      </c>
      <c r="G73" s="7">
        <v>0.0</v>
      </c>
      <c r="H73" s="7">
        <v>0.0</v>
      </c>
      <c r="I73" s="7">
        <v>386.0</v>
      </c>
      <c r="J73" s="2"/>
      <c r="K73" s="2"/>
      <c r="L73" s="2"/>
      <c r="M73" s="2"/>
      <c r="N73" s="2"/>
      <c r="O73" s="1"/>
      <c r="P73" s="1"/>
    </row>
    <row r="74" ht="13.5" customHeight="1">
      <c r="A74" s="1"/>
      <c r="B74" s="6" t="s">
        <v>14</v>
      </c>
      <c r="C74" s="7">
        <v>102.0</v>
      </c>
      <c r="D74" s="7">
        <v>324.0</v>
      </c>
      <c r="E74" s="7">
        <v>42.0</v>
      </c>
      <c r="F74" s="7">
        <v>8.0</v>
      </c>
      <c r="G74" s="7">
        <v>0.0</v>
      </c>
      <c r="H74" s="7">
        <v>0.0</v>
      </c>
      <c r="I74" s="7">
        <v>476.0</v>
      </c>
      <c r="J74" s="2"/>
      <c r="K74" s="2"/>
      <c r="L74" s="2"/>
      <c r="M74" s="2"/>
      <c r="N74" s="2"/>
      <c r="O74" s="1"/>
      <c r="P74" s="1"/>
    </row>
    <row r="75" ht="13.5" customHeight="1">
      <c r="A75" s="1"/>
      <c r="B75" s="6" t="s">
        <v>15</v>
      </c>
      <c r="C75" s="7">
        <v>72.0</v>
      </c>
      <c r="D75" s="7">
        <v>292.0</v>
      </c>
      <c r="E75" s="7">
        <v>59.0</v>
      </c>
      <c r="F75" s="7">
        <v>11.0</v>
      </c>
      <c r="G75" s="7">
        <v>0.0</v>
      </c>
      <c r="H75" s="7">
        <v>0.0</v>
      </c>
      <c r="I75" s="7">
        <v>434.0</v>
      </c>
      <c r="J75" s="2"/>
      <c r="K75" s="2"/>
      <c r="L75" s="2"/>
      <c r="M75" s="2"/>
      <c r="N75" s="2"/>
      <c r="O75" s="2"/>
      <c r="P75" s="2"/>
    </row>
    <row r="76" ht="13.5" customHeight="1">
      <c r="A76" s="1"/>
      <c r="B76" s="6" t="s">
        <v>16</v>
      </c>
      <c r="C76" s="7">
        <v>86.0</v>
      </c>
      <c r="D76" s="7">
        <v>334.0</v>
      </c>
      <c r="E76" s="7">
        <v>24.0</v>
      </c>
      <c r="F76" s="7">
        <v>21.0</v>
      </c>
      <c r="G76" s="7">
        <v>0.0</v>
      </c>
      <c r="H76" s="7">
        <v>0.0</v>
      </c>
      <c r="I76" s="7">
        <v>465.0</v>
      </c>
      <c r="J76" s="2"/>
      <c r="K76" s="2"/>
      <c r="L76" s="2"/>
      <c r="M76" s="2"/>
      <c r="N76" s="2"/>
      <c r="O76" s="2"/>
      <c r="P76" s="2"/>
    </row>
    <row r="77" ht="13.5" customHeight="1">
      <c r="A77" s="1"/>
      <c r="B77" s="6" t="s">
        <v>17</v>
      </c>
      <c r="C77" s="7">
        <v>95.0</v>
      </c>
      <c r="D77" s="7">
        <v>288.0</v>
      </c>
      <c r="E77" s="7">
        <v>77.0</v>
      </c>
      <c r="F77" s="7">
        <v>3.0</v>
      </c>
      <c r="G77" s="7">
        <v>0.0</v>
      </c>
      <c r="H77" s="7">
        <v>0.0</v>
      </c>
      <c r="I77" s="7">
        <v>463.0</v>
      </c>
      <c r="J77" s="2"/>
      <c r="K77" s="2"/>
      <c r="L77" s="2"/>
      <c r="M77" s="2"/>
      <c r="N77" s="2"/>
      <c r="O77" s="2"/>
      <c r="P77" s="2"/>
    </row>
    <row r="78" ht="13.5" customHeight="1">
      <c r="A78" s="1"/>
      <c r="B78" s="6" t="s">
        <v>18</v>
      </c>
      <c r="C78" s="7">
        <v>103.0</v>
      </c>
      <c r="D78" s="7">
        <v>348.0</v>
      </c>
      <c r="E78" s="7">
        <v>87.0</v>
      </c>
      <c r="F78" s="7">
        <v>19.0</v>
      </c>
      <c r="G78" s="7">
        <v>0.0</v>
      </c>
      <c r="H78" s="7">
        <v>0.0</v>
      </c>
      <c r="I78" s="7">
        <v>557.0</v>
      </c>
      <c r="J78" s="2"/>
      <c r="K78" s="2"/>
      <c r="L78" s="2"/>
      <c r="M78" s="2"/>
      <c r="N78" s="2"/>
      <c r="O78" s="2"/>
      <c r="P78" s="2"/>
    </row>
    <row r="79" ht="13.5" customHeight="1">
      <c r="A79" s="1"/>
      <c r="B79" s="6" t="s">
        <v>19</v>
      </c>
      <c r="C79" s="7">
        <v>102.0</v>
      </c>
      <c r="D79" s="7">
        <v>251.0</v>
      </c>
      <c r="E79" s="7">
        <v>35.0</v>
      </c>
      <c r="F79" s="7">
        <v>18.0</v>
      </c>
      <c r="G79" s="7">
        <v>0.0</v>
      </c>
      <c r="H79" s="7">
        <v>0.0</v>
      </c>
      <c r="I79" s="7">
        <v>406.0</v>
      </c>
      <c r="J79" s="2"/>
      <c r="K79" s="2"/>
      <c r="L79" s="2"/>
      <c r="M79" s="2"/>
      <c r="N79" s="2"/>
      <c r="O79" s="2"/>
      <c r="P79" s="2"/>
    </row>
    <row r="80" ht="13.5" customHeight="1">
      <c r="A80" s="1"/>
      <c r="B80" s="6" t="s">
        <v>20</v>
      </c>
      <c r="C80" s="7"/>
      <c r="D80" s="7"/>
      <c r="E80" s="7"/>
      <c r="F80" s="7"/>
      <c r="G80" s="7"/>
      <c r="H80" s="7"/>
      <c r="I80" s="7"/>
      <c r="J80" s="2"/>
      <c r="K80" s="2"/>
      <c r="L80" s="2"/>
      <c r="M80" s="2"/>
      <c r="N80" s="2"/>
      <c r="O80" s="2"/>
      <c r="P80" s="2"/>
    </row>
    <row r="81" ht="13.5" customHeight="1">
      <c r="A81" s="1"/>
      <c r="B81" s="6" t="s">
        <v>21</v>
      </c>
      <c r="C81" s="7">
        <v>104.0</v>
      </c>
      <c r="D81" s="7">
        <v>306.0</v>
      </c>
      <c r="E81" s="7">
        <v>49.0</v>
      </c>
      <c r="F81" s="7">
        <v>19.0</v>
      </c>
      <c r="G81" s="7">
        <v>0.0</v>
      </c>
      <c r="H81" s="7">
        <v>1.0</v>
      </c>
      <c r="I81" s="7">
        <v>479.0</v>
      </c>
      <c r="J81" s="2"/>
      <c r="K81" s="2"/>
      <c r="L81" s="2"/>
      <c r="M81" s="2"/>
      <c r="N81" s="2"/>
      <c r="O81" s="2"/>
      <c r="P81" s="2"/>
    </row>
    <row r="82" ht="13.5" customHeight="1">
      <c r="A82" s="1"/>
      <c r="B82" s="6" t="s">
        <v>22</v>
      </c>
      <c r="C82" s="7">
        <v>928.0</v>
      </c>
      <c r="D82" s="7">
        <v>2964.0</v>
      </c>
      <c r="E82" s="7">
        <v>551.0</v>
      </c>
      <c r="F82" s="7">
        <v>129.0</v>
      </c>
      <c r="G82" s="7">
        <v>0.0</v>
      </c>
      <c r="H82" s="7">
        <v>2.0</v>
      </c>
      <c r="I82" s="7">
        <v>4574.0</v>
      </c>
      <c r="J82" s="2"/>
      <c r="K82" s="2"/>
      <c r="L82" s="2"/>
      <c r="M82" s="2"/>
      <c r="N82" s="2"/>
      <c r="O82" s="2"/>
      <c r="P82" s="2"/>
    </row>
    <row r="83" ht="13.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ht="13.5" customHeight="1">
      <c r="A84" s="1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  <c r="L84" s="2"/>
      <c r="M84" s="2"/>
      <c r="N84" s="2"/>
      <c r="O84" s="2"/>
      <c r="P84" s="2"/>
    </row>
    <row r="85" ht="13.5" customHeight="1">
      <c r="A85" s="1"/>
      <c r="B85" s="6" t="s">
        <v>1</v>
      </c>
      <c r="C85" s="6" t="s">
        <v>2</v>
      </c>
      <c r="D85" s="6" t="s">
        <v>3</v>
      </c>
      <c r="E85" s="6" t="s">
        <v>4</v>
      </c>
      <c r="F85" s="6" t="s">
        <v>5</v>
      </c>
      <c r="G85" s="6" t="s">
        <v>7</v>
      </c>
      <c r="H85" s="6" t="s">
        <v>8</v>
      </c>
      <c r="I85" s="6" t="s">
        <v>9</v>
      </c>
      <c r="J85" s="2"/>
      <c r="K85" s="2"/>
      <c r="L85" s="2"/>
      <c r="M85" s="2"/>
      <c r="N85" s="2"/>
      <c r="O85" s="2"/>
      <c r="P85" s="2"/>
    </row>
    <row r="86" ht="13.5" customHeight="1">
      <c r="A86" s="1"/>
      <c r="B86" s="6" t="s">
        <v>10</v>
      </c>
      <c r="C86" s="7">
        <v>651.0</v>
      </c>
      <c r="D86" s="7">
        <v>2347.0</v>
      </c>
      <c r="E86" s="7">
        <v>92.0</v>
      </c>
      <c r="F86" s="7">
        <v>5.0</v>
      </c>
      <c r="G86" s="7">
        <v>0.0</v>
      </c>
      <c r="H86" s="7">
        <v>0.0</v>
      </c>
      <c r="I86" s="7">
        <v>3095.0</v>
      </c>
      <c r="J86" s="2"/>
      <c r="K86" s="2"/>
      <c r="L86" s="2"/>
      <c r="M86" s="2"/>
      <c r="N86" s="2"/>
      <c r="O86" s="2"/>
      <c r="P86" s="2"/>
    </row>
    <row r="87" ht="13.5" customHeight="1">
      <c r="A87" s="1"/>
      <c r="B87" s="6" t="s">
        <v>11</v>
      </c>
      <c r="C87" s="7">
        <v>560.0</v>
      </c>
      <c r="D87" s="7">
        <v>1669.0</v>
      </c>
      <c r="E87" s="7">
        <v>79.0</v>
      </c>
      <c r="F87" s="7">
        <v>12.0</v>
      </c>
      <c r="G87" s="7">
        <v>0.0</v>
      </c>
      <c r="H87" s="7">
        <v>1.0</v>
      </c>
      <c r="I87" s="7">
        <v>2321.0</v>
      </c>
      <c r="J87" s="2"/>
      <c r="K87" s="2"/>
      <c r="L87" s="2"/>
      <c r="M87" s="2"/>
      <c r="N87" s="2"/>
      <c r="O87" s="2"/>
      <c r="P87" s="2"/>
    </row>
    <row r="88" ht="13.5" customHeight="1">
      <c r="A88" s="1"/>
      <c r="B88" s="6" t="s">
        <v>12</v>
      </c>
      <c r="C88" s="7">
        <v>767.0</v>
      </c>
      <c r="D88" s="7">
        <v>2016.0</v>
      </c>
      <c r="E88" s="7">
        <v>68.0</v>
      </c>
      <c r="F88" s="7">
        <v>9.0</v>
      </c>
      <c r="G88" s="7">
        <v>0.0</v>
      </c>
      <c r="H88" s="7">
        <v>1.0</v>
      </c>
      <c r="I88" s="7">
        <v>2861.0</v>
      </c>
      <c r="J88" s="2"/>
      <c r="K88" s="2"/>
      <c r="L88" s="2"/>
      <c r="M88" s="2"/>
      <c r="N88" s="2"/>
      <c r="O88" s="2"/>
      <c r="P88" s="2"/>
    </row>
    <row r="89" ht="13.5" customHeight="1">
      <c r="A89" s="1"/>
      <c r="B89" s="6" t="s">
        <v>13</v>
      </c>
      <c r="C89" s="7">
        <v>49.0</v>
      </c>
      <c r="D89" s="7">
        <v>106.0</v>
      </c>
      <c r="E89" s="7">
        <v>56.0</v>
      </c>
      <c r="F89" s="7">
        <v>3.0</v>
      </c>
      <c r="G89" s="7">
        <v>0.0</v>
      </c>
      <c r="H89" s="7">
        <v>1.0</v>
      </c>
      <c r="I89" s="7">
        <v>215.0</v>
      </c>
      <c r="J89" s="2"/>
      <c r="K89" s="2"/>
      <c r="L89" s="2"/>
      <c r="M89" s="2"/>
      <c r="N89" s="2"/>
      <c r="O89" s="2"/>
      <c r="P89" s="2"/>
    </row>
    <row r="90" ht="13.5" customHeight="1">
      <c r="A90" s="1"/>
      <c r="B90" s="6" t="s">
        <v>14</v>
      </c>
      <c r="C90" s="7">
        <v>45.0</v>
      </c>
      <c r="D90" s="7">
        <v>158.0</v>
      </c>
      <c r="E90" s="7">
        <v>49.0</v>
      </c>
      <c r="F90" s="7">
        <v>3.0</v>
      </c>
      <c r="G90" s="7">
        <v>0.0</v>
      </c>
      <c r="H90" s="7">
        <v>0.0</v>
      </c>
      <c r="I90" s="7">
        <v>255.0</v>
      </c>
      <c r="J90" s="2"/>
      <c r="K90" s="2"/>
      <c r="L90" s="2"/>
      <c r="M90" s="2"/>
      <c r="N90" s="2"/>
      <c r="O90" s="2"/>
      <c r="P90" s="2"/>
    </row>
    <row r="91" ht="13.5" customHeight="1">
      <c r="A91" s="1"/>
      <c r="B91" s="6" t="s">
        <v>15</v>
      </c>
      <c r="C91" s="7">
        <v>19.0</v>
      </c>
      <c r="D91" s="7">
        <v>153.0</v>
      </c>
      <c r="E91" s="7">
        <v>72.0</v>
      </c>
      <c r="F91" s="7">
        <v>6.0</v>
      </c>
      <c r="G91" s="7">
        <v>0.0</v>
      </c>
      <c r="H91" s="7">
        <v>0.0</v>
      </c>
      <c r="I91" s="7">
        <v>250.0</v>
      </c>
      <c r="J91" s="2"/>
      <c r="K91" s="2"/>
      <c r="L91" s="2"/>
      <c r="M91" s="2"/>
      <c r="N91" s="2"/>
      <c r="O91" s="2"/>
      <c r="P91" s="2"/>
    </row>
    <row r="92" ht="13.5" customHeight="1">
      <c r="A92" s="1"/>
      <c r="B92" s="6" t="s">
        <v>16</v>
      </c>
      <c r="C92" s="7">
        <v>26.0</v>
      </c>
      <c r="D92" s="7">
        <v>160.0</v>
      </c>
      <c r="E92" s="7">
        <v>44.0</v>
      </c>
      <c r="F92" s="7">
        <v>3.0</v>
      </c>
      <c r="G92" s="7">
        <v>0.0</v>
      </c>
      <c r="H92" s="7">
        <v>0.0</v>
      </c>
      <c r="I92" s="7">
        <v>233.0</v>
      </c>
      <c r="J92" s="2"/>
      <c r="K92" s="2"/>
      <c r="L92" s="2"/>
      <c r="M92" s="2"/>
      <c r="N92" s="2"/>
      <c r="O92" s="2"/>
      <c r="P92" s="2"/>
    </row>
    <row r="93" ht="13.5" customHeight="1">
      <c r="A93" s="1"/>
      <c r="B93" s="6" t="s">
        <v>17</v>
      </c>
      <c r="C93" s="7">
        <v>21.0</v>
      </c>
      <c r="D93" s="7">
        <v>132.0</v>
      </c>
      <c r="E93" s="7">
        <v>66.0</v>
      </c>
      <c r="F93" s="7">
        <v>4.0</v>
      </c>
      <c r="G93" s="7">
        <v>0.0</v>
      </c>
      <c r="H93" s="7">
        <v>0.0</v>
      </c>
      <c r="I93" s="7">
        <v>223.0</v>
      </c>
      <c r="J93" s="2"/>
      <c r="K93" s="2"/>
      <c r="L93" s="2"/>
      <c r="M93" s="2"/>
      <c r="N93" s="2"/>
      <c r="O93" s="2"/>
      <c r="P93" s="2"/>
    </row>
    <row r="94" ht="13.5" customHeight="1">
      <c r="A94" s="1"/>
      <c r="B94" s="6" t="s">
        <v>18</v>
      </c>
      <c r="C94" s="7">
        <v>42.0</v>
      </c>
      <c r="D94" s="7">
        <v>148.0</v>
      </c>
      <c r="E94" s="7">
        <v>93.0</v>
      </c>
      <c r="F94" s="7">
        <v>4.0</v>
      </c>
      <c r="G94" s="7">
        <v>0.0</v>
      </c>
      <c r="H94" s="7">
        <v>0.0</v>
      </c>
      <c r="I94" s="7">
        <v>287.0</v>
      </c>
      <c r="J94" s="2"/>
      <c r="K94" s="2"/>
      <c r="L94" s="2"/>
      <c r="M94" s="2"/>
      <c r="N94" s="2"/>
      <c r="O94" s="2"/>
      <c r="P94" s="2"/>
    </row>
    <row r="95" ht="13.5" customHeight="1">
      <c r="A95" s="1"/>
      <c r="B95" s="6" t="s">
        <v>19</v>
      </c>
      <c r="C95" s="7">
        <v>30.0</v>
      </c>
      <c r="D95" s="7">
        <v>130.0</v>
      </c>
      <c r="E95" s="7">
        <v>36.0</v>
      </c>
      <c r="F95" s="7">
        <v>2.0</v>
      </c>
      <c r="G95" s="7">
        <v>0.0</v>
      </c>
      <c r="H95" s="7">
        <v>0.0</v>
      </c>
      <c r="I95" s="7">
        <v>198.0</v>
      </c>
      <c r="J95" s="2"/>
      <c r="K95" s="2"/>
      <c r="L95" s="2"/>
      <c r="M95" s="2"/>
      <c r="N95" s="2"/>
      <c r="O95" s="2"/>
      <c r="P95" s="2"/>
    </row>
    <row r="96" ht="13.5" customHeight="1">
      <c r="A96" s="1"/>
      <c r="B96" s="6" t="s">
        <v>20</v>
      </c>
      <c r="C96" s="7"/>
      <c r="D96" s="7"/>
      <c r="E96" s="7"/>
      <c r="F96" s="7"/>
      <c r="G96" s="7"/>
      <c r="H96" s="7"/>
      <c r="I96" s="7"/>
      <c r="J96" s="2"/>
      <c r="K96" s="2"/>
      <c r="L96" s="2"/>
      <c r="M96" s="2"/>
      <c r="N96" s="2"/>
      <c r="O96" s="2"/>
      <c r="P96" s="2"/>
    </row>
    <row r="97" ht="13.5" customHeight="1">
      <c r="A97" s="1"/>
      <c r="B97" s="6" t="s">
        <v>21</v>
      </c>
      <c r="C97" s="7">
        <v>34.0</v>
      </c>
      <c r="D97" s="7">
        <v>149.0</v>
      </c>
      <c r="E97" s="7">
        <v>66.0</v>
      </c>
      <c r="F97" s="7">
        <v>6.0</v>
      </c>
      <c r="G97" s="7">
        <v>0.0</v>
      </c>
      <c r="H97" s="7">
        <v>1.0</v>
      </c>
      <c r="I97" s="7">
        <v>256.0</v>
      </c>
      <c r="J97" s="2"/>
      <c r="K97" s="2"/>
      <c r="L97" s="2"/>
      <c r="M97" s="2"/>
      <c r="N97" s="2"/>
      <c r="O97" s="2"/>
      <c r="P97" s="2"/>
    </row>
    <row r="98" ht="13.5" customHeight="1">
      <c r="A98" s="1"/>
      <c r="B98" s="6" t="s">
        <v>22</v>
      </c>
      <c r="C98" s="7">
        <v>2244.0</v>
      </c>
      <c r="D98" s="7">
        <v>7168.0</v>
      </c>
      <c r="E98" s="7">
        <v>721.0</v>
      </c>
      <c r="F98" s="7">
        <v>57.0</v>
      </c>
      <c r="G98" s="7">
        <v>0.0</v>
      </c>
      <c r="H98" s="7">
        <v>4.0</v>
      </c>
      <c r="I98" s="7">
        <v>10194.0</v>
      </c>
      <c r="J98" s="2"/>
      <c r="K98" s="2"/>
      <c r="L98" s="2"/>
      <c r="M98" s="2"/>
      <c r="N98" s="2"/>
      <c r="O98" s="2"/>
      <c r="P98" s="2"/>
    </row>
    <row r="99" ht="13.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ht="13.5" customHeight="1">
      <c r="A100" s="1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  <c r="L100" s="2"/>
      <c r="M100" s="2"/>
      <c r="N100" s="2"/>
      <c r="O100" s="2"/>
      <c r="P100" s="2"/>
    </row>
    <row r="101" ht="13.5" customHeight="1">
      <c r="A101" s="1"/>
      <c r="B101" s="6" t="s">
        <v>1</v>
      </c>
      <c r="C101" s="6" t="s">
        <v>2</v>
      </c>
      <c r="D101" s="6" t="s">
        <v>3</v>
      </c>
      <c r="E101" s="6" t="s">
        <v>4</v>
      </c>
      <c r="F101" s="6" t="s">
        <v>5</v>
      </c>
      <c r="G101" s="6" t="s">
        <v>7</v>
      </c>
      <c r="H101" s="6" t="s">
        <v>8</v>
      </c>
      <c r="I101" s="6" t="s">
        <v>9</v>
      </c>
      <c r="J101" s="2"/>
      <c r="K101" s="2"/>
      <c r="L101" s="2"/>
      <c r="M101" s="2"/>
      <c r="N101" s="2"/>
      <c r="O101" s="2"/>
      <c r="P101" s="2"/>
    </row>
    <row r="102" ht="13.5" customHeight="1">
      <c r="A102" s="1"/>
      <c r="B102" s="6" t="s">
        <v>10</v>
      </c>
      <c r="C102" s="7">
        <v>18.0</v>
      </c>
      <c r="D102" s="7">
        <v>111.0</v>
      </c>
      <c r="E102" s="7">
        <v>23.0</v>
      </c>
      <c r="F102" s="7">
        <v>0.0</v>
      </c>
      <c r="G102" s="7">
        <v>0.0</v>
      </c>
      <c r="H102" s="7">
        <v>1.0</v>
      </c>
      <c r="I102" s="7">
        <v>153.0</v>
      </c>
      <c r="J102" s="2"/>
      <c r="K102" s="2"/>
      <c r="L102" s="2"/>
      <c r="M102" s="2"/>
      <c r="N102" s="2"/>
      <c r="O102" s="2"/>
      <c r="P102" s="2"/>
    </row>
    <row r="103" ht="13.5" customHeight="1">
      <c r="A103" s="1"/>
      <c r="B103" s="6" t="s">
        <v>11</v>
      </c>
      <c r="C103" s="7">
        <v>8.0</v>
      </c>
      <c r="D103" s="7">
        <v>87.0</v>
      </c>
      <c r="E103" s="7">
        <v>18.0</v>
      </c>
      <c r="F103" s="7">
        <v>18.0</v>
      </c>
      <c r="G103" s="7">
        <v>0.0</v>
      </c>
      <c r="H103" s="7">
        <v>1.0</v>
      </c>
      <c r="I103" s="7">
        <v>132.0</v>
      </c>
      <c r="J103" s="2"/>
      <c r="K103" s="2"/>
      <c r="L103" s="2"/>
      <c r="M103" s="2"/>
      <c r="N103" s="2"/>
      <c r="O103" s="2"/>
      <c r="P103" s="2"/>
    </row>
    <row r="104" ht="13.5" customHeight="1">
      <c r="A104" s="1"/>
      <c r="B104" s="6" t="s">
        <v>12</v>
      </c>
      <c r="C104" s="7">
        <v>20.0</v>
      </c>
      <c r="D104" s="7">
        <v>251.0</v>
      </c>
      <c r="E104" s="7">
        <v>14.0</v>
      </c>
      <c r="F104" s="7">
        <v>1.0</v>
      </c>
      <c r="G104" s="7">
        <v>0.0</v>
      </c>
      <c r="H104" s="7">
        <v>0.0</v>
      </c>
      <c r="I104" s="7">
        <v>286.0</v>
      </c>
      <c r="J104" s="2"/>
      <c r="K104" s="2"/>
      <c r="L104" s="2"/>
      <c r="M104" s="2"/>
      <c r="N104" s="2"/>
      <c r="O104" s="2"/>
      <c r="P104" s="2"/>
    </row>
    <row r="105" ht="13.5" customHeight="1">
      <c r="A105" s="1"/>
      <c r="B105" s="6" t="s">
        <v>13</v>
      </c>
      <c r="C105" s="7">
        <v>39.0</v>
      </c>
      <c r="D105" s="7">
        <v>79.0</v>
      </c>
      <c r="E105" s="7">
        <v>12.0</v>
      </c>
      <c r="F105" s="7">
        <v>0.0</v>
      </c>
      <c r="G105" s="7">
        <v>0.0</v>
      </c>
      <c r="H105" s="7">
        <v>0.0</v>
      </c>
      <c r="I105" s="7">
        <v>130.0</v>
      </c>
      <c r="J105" s="2"/>
      <c r="K105" s="2"/>
      <c r="L105" s="2"/>
      <c r="M105" s="2"/>
      <c r="N105" s="2"/>
      <c r="O105" s="2"/>
      <c r="P105" s="2"/>
    </row>
    <row r="106" ht="13.5" customHeight="1">
      <c r="A106" s="1"/>
      <c r="B106" s="6" t="s">
        <v>14</v>
      </c>
      <c r="C106" s="7">
        <v>18.0</v>
      </c>
      <c r="D106" s="7">
        <v>90.0</v>
      </c>
      <c r="E106" s="7">
        <v>18.0</v>
      </c>
      <c r="F106" s="7">
        <v>0.0</v>
      </c>
      <c r="G106" s="7">
        <v>0.0</v>
      </c>
      <c r="H106" s="7">
        <v>0.0</v>
      </c>
      <c r="I106" s="7">
        <v>126.0</v>
      </c>
      <c r="J106" s="2"/>
      <c r="K106" s="2"/>
      <c r="L106" s="2"/>
      <c r="M106" s="2"/>
      <c r="N106" s="2"/>
      <c r="O106" s="2"/>
      <c r="P106" s="2"/>
    </row>
    <row r="107" ht="13.5" customHeight="1">
      <c r="A107" s="1"/>
      <c r="B107" s="6" t="s">
        <v>15</v>
      </c>
      <c r="C107" s="7">
        <v>30.0</v>
      </c>
      <c r="D107" s="7">
        <v>102.0</v>
      </c>
      <c r="E107" s="7">
        <v>21.0</v>
      </c>
      <c r="F107" s="7">
        <v>8.0</v>
      </c>
      <c r="G107" s="7">
        <v>0.0</v>
      </c>
      <c r="H107" s="7">
        <v>0.0</v>
      </c>
      <c r="I107" s="7">
        <v>161.0</v>
      </c>
      <c r="J107" s="2"/>
      <c r="K107" s="2"/>
      <c r="L107" s="2"/>
      <c r="M107" s="2"/>
      <c r="N107" s="2"/>
      <c r="O107" s="2"/>
      <c r="P107" s="2"/>
    </row>
    <row r="108" ht="13.5" customHeight="1">
      <c r="A108" s="1"/>
      <c r="B108" s="6" t="s">
        <v>16</v>
      </c>
      <c r="C108" s="7">
        <v>38.0</v>
      </c>
      <c r="D108" s="7">
        <v>116.0</v>
      </c>
      <c r="E108" s="7">
        <v>10.0</v>
      </c>
      <c r="F108" s="7">
        <v>1.0</v>
      </c>
      <c r="G108" s="7">
        <v>0.0</v>
      </c>
      <c r="H108" s="7">
        <v>0.0</v>
      </c>
      <c r="I108" s="7">
        <v>165.0</v>
      </c>
      <c r="J108" s="2"/>
      <c r="K108" s="2"/>
      <c r="L108" s="2"/>
      <c r="M108" s="2"/>
      <c r="N108" s="2"/>
      <c r="O108" s="2"/>
      <c r="P108" s="2"/>
    </row>
    <row r="109" ht="13.5" customHeight="1">
      <c r="A109" s="1"/>
      <c r="B109" s="6" t="s">
        <v>17</v>
      </c>
      <c r="C109" s="7">
        <v>32.0</v>
      </c>
      <c r="D109" s="7">
        <v>92.0</v>
      </c>
      <c r="E109" s="7">
        <v>25.0</v>
      </c>
      <c r="F109" s="7">
        <v>2.0</v>
      </c>
      <c r="G109" s="7">
        <v>0.0</v>
      </c>
      <c r="H109" s="7">
        <v>0.0</v>
      </c>
      <c r="I109" s="7">
        <v>151.0</v>
      </c>
      <c r="J109" s="2"/>
      <c r="K109" s="2"/>
      <c r="L109" s="2"/>
      <c r="M109" s="2"/>
      <c r="N109" s="2"/>
      <c r="O109" s="2"/>
      <c r="P109" s="2"/>
    </row>
    <row r="110" ht="13.5" customHeight="1">
      <c r="A110" s="1"/>
      <c r="B110" s="6" t="s">
        <v>18</v>
      </c>
      <c r="C110" s="7">
        <v>29.0</v>
      </c>
      <c r="D110" s="7">
        <v>125.0</v>
      </c>
      <c r="E110" s="7">
        <v>40.0</v>
      </c>
      <c r="F110" s="7">
        <v>0.0</v>
      </c>
      <c r="G110" s="7">
        <v>0.0</v>
      </c>
      <c r="H110" s="7">
        <v>0.0</v>
      </c>
      <c r="I110" s="7">
        <v>194.0</v>
      </c>
      <c r="J110" s="2"/>
      <c r="K110" s="2"/>
      <c r="L110" s="2"/>
      <c r="M110" s="2"/>
      <c r="N110" s="2"/>
      <c r="O110" s="2"/>
      <c r="P110" s="2"/>
    </row>
    <row r="111" ht="13.5" customHeight="1">
      <c r="A111" s="1"/>
      <c r="B111" s="6" t="s">
        <v>19</v>
      </c>
      <c r="C111" s="7">
        <v>30.0</v>
      </c>
      <c r="D111" s="7">
        <v>113.0</v>
      </c>
      <c r="E111" s="7">
        <v>15.0</v>
      </c>
      <c r="F111" s="7">
        <v>0.0</v>
      </c>
      <c r="G111" s="7">
        <v>0.0</v>
      </c>
      <c r="H111" s="7">
        <v>0.0</v>
      </c>
      <c r="I111" s="7">
        <v>158.0</v>
      </c>
      <c r="J111" s="2"/>
      <c r="K111" s="2"/>
      <c r="L111" s="2"/>
      <c r="M111" s="2"/>
      <c r="N111" s="2"/>
      <c r="O111" s="2"/>
      <c r="P111" s="2"/>
    </row>
    <row r="112" ht="13.5" customHeight="1">
      <c r="A112" s="1"/>
      <c r="B112" s="6" t="s">
        <v>20</v>
      </c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</row>
    <row r="113" ht="13.5" customHeight="1">
      <c r="A113" s="1"/>
      <c r="B113" s="6" t="s">
        <v>21</v>
      </c>
      <c r="C113" s="7">
        <v>20.0</v>
      </c>
      <c r="D113" s="7">
        <v>185.0</v>
      </c>
      <c r="E113" s="7">
        <v>22.0</v>
      </c>
      <c r="F113" s="7">
        <v>8.0</v>
      </c>
      <c r="G113" s="7">
        <v>0.0</v>
      </c>
      <c r="H113" s="7">
        <v>0.0</v>
      </c>
      <c r="I113" s="7">
        <v>235.0</v>
      </c>
      <c r="J113" s="2"/>
      <c r="K113" s="2"/>
      <c r="L113" s="2"/>
      <c r="M113" s="2"/>
      <c r="N113" s="2"/>
      <c r="O113" s="2"/>
      <c r="P113" s="2"/>
    </row>
    <row r="114" ht="13.5" customHeight="1">
      <c r="A114" s="1"/>
      <c r="B114" s="6" t="s">
        <v>22</v>
      </c>
      <c r="C114" s="7">
        <v>282.0</v>
      </c>
      <c r="D114" s="7">
        <v>1351.0</v>
      </c>
      <c r="E114" s="7">
        <v>218.0</v>
      </c>
      <c r="F114" s="7">
        <v>38.0</v>
      </c>
      <c r="G114" s="7">
        <v>0.0</v>
      </c>
      <c r="H114" s="7">
        <v>2.0</v>
      </c>
      <c r="I114" s="7">
        <v>1891.0</v>
      </c>
      <c r="J114" s="2"/>
      <c r="K114" s="2"/>
      <c r="L114" s="2"/>
      <c r="M114" s="2"/>
      <c r="N114" s="2"/>
      <c r="O114" s="2"/>
      <c r="P114" s="2"/>
    </row>
    <row r="115" ht="13.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2012.0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1691.0</v>
      </c>
      <c r="D6" s="7">
        <v>1685.0</v>
      </c>
      <c r="E6" s="7">
        <v>3.0</v>
      </c>
      <c r="F6" s="7">
        <v>4.0</v>
      </c>
      <c r="G6" s="7">
        <v>5804.0</v>
      </c>
      <c r="H6" s="7">
        <v>3.0</v>
      </c>
      <c r="I6" s="7">
        <v>2.0</v>
      </c>
      <c r="J6" s="7">
        <v>9192.0</v>
      </c>
      <c r="K6" s="2"/>
    </row>
    <row r="7" ht="13.5" customHeight="1">
      <c r="A7" s="2"/>
      <c r="B7" s="6" t="s">
        <v>39</v>
      </c>
      <c r="C7" s="7">
        <v>1436.0</v>
      </c>
      <c r="D7" s="7">
        <v>1553.0</v>
      </c>
      <c r="E7" s="7">
        <v>3.0</v>
      </c>
      <c r="F7" s="7">
        <v>6.0</v>
      </c>
      <c r="G7" s="7">
        <v>1396.0</v>
      </c>
      <c r="H7" s="7">
        <v>43.0</v>
      </c>
      <c r="I7" s="7">
        <v>0.0</v>
      </c>
      <c r="J7" s="7">
        <v>4437.0</v>
      </c>
      <c r="K7" s="2"/>
    </row>
    <row r="8" ht="13.5" customHeight="1">
      <c r="A8" s="2"/>
      <c r="B8" s="6" t="s">
        <v>40</v>
      </c>
      <c r="C8" s="7">
        <v>1767.0</v>
      </c>
      <c r="D8" s="7">
        <v>1822.0</v>
      </c>
      <c r="E8" s="7">
        <v>20.0</v>
      </c>
      <c r="F8" s="7">
        <v>11.0</v>
      </c>
      <c r="G8" s="7">
        <v>6103.0</v>
      </c>
      <c r="H8" s="7">
        <v>121.0</v>
      </c>
      <c r="I8" s="7">
        <v>5.0</v>
      </c>
      <c r="J8" s="7">
        <v>9849.0</v>
      </c>
      <c r="K8" s="2"/>
    </row>
    <row r="9" ht="13.5" customHeight="1">
      <c r="A9" s="2"/>
      <c r="B9" s="6" t="s">
        <v>41</v>
      </c>
      <c r="C9" s="7">
        <v>1610.0</v>
      </c>
      <c r="D9" s="7">
        <v>1625.0</v>
      </c>
      <c r="E9" s="7">
        <v>11.0</v>
      </c>
      <c r="F9" s="7">
        <v>6.0</v>
      </c>
      <c r="G9" s="7">
        <v>3222.0</v>
      </c>
      <c r="H9" s="7">
        <v>140.0</v>
      </c>
      <c r="I9" s="7">
        <v>4.0</v>
      </c>
      <c r="J9" s="7">
        <v>6618.0</v>
      </c>
      <c r="K9" s="2"/>
    </row>
    <row r="10" ht="13.5" customHeight="1">
      <c r="A10" s="2"/>
      <c r="B10" s="6" t="s">
        <v>42</v>
      </c>
      <c r="C10" s="7">
        <v>1682.0</v>
      </c>
      <c r="D10" s="7">
        <v>2043.0</v>
      </c>
      <c r="E10" s="7">
        <v>11.0</v>
      </c>
      <c r="F10" s="7">
        <v>10.0</v>
      </c>
      <c r="G10" s="7">
        <v>5111.0</v>
      </c>
      <c r="H10" s="7">
        <v>184.0</v>
      </c>
      <c r="I10" s="7">
        <v>1.0</v>
      </c>
      <c r="J10" s="7">
        <v>9042.0</v>
      </c>
      <c r="K10" s="2"/>
    </row>
    <row r="11" ht="13.5" customHeight="1">
      <c r="A11" s="2"/>
      <c r="B11" s="6" t="s">
        <v>43</v>
      </c>
      <c r="C11" s="7">
        <v>1682.0</v>
      </c>
      <c r="D11" s="7">
        <v>1741.0</v>
      </c>
      <c r="E11" s="7">
        <v>4.0</v>
      </c>
      <c r="F11" s="7">
        <v>5.0</v>
      </c>
      <c r="G11" s="7">
        <v>3798.0</v>
      </c>
      <c r="H11" s="7">
        <v>129.0</v>
      </c>
      <c r="I11" s="7">
        <v>2.0</v>
      </c>
      <c r="J11" s="7">
        <v>7361.0</v>
      </c>
      <c r="K11" s="2"/>
    </row>
    <row r="12" ht="13.5" customHeight="1">
      <c r="A12" s="2"/>
      <c r="B12" s="6" t="s">
        <v>44</v>
      </c>
      <c r="C12" s="7">
        <v>1694.0</v>
      </c>
      <c r="D12" s="7">
        <v>2074.0</v>
      </c>
      <c r="E12" s="7">
        <v>5.0</v>
      </c>
      <c r="F12" s="7">
        <v>12.0</v>
      </c>
      <c r="G12" s="7">
        <v>5753.0</v>
      </c>
      <c r="H12" s="7">
        <v>221.0</v>
      </c>
      <c r="I12" s="7">
        <v>7.0</v>
      </c>
      <c r="J12" s="7">
        <v>9766.0</v>
      </c>
      <c r="K12" s="2"/>
    </row>
    <row r="13" ht="13.5" customHeight="1">
      <c r="A13" s="2"/>
      <c r="B13" s="6" t="s">
        <v>45</v>
      </c>
      <c r="C13" s="7">
        <v>1829.0</v>
      </c>
      <c r="D13" s="7">
        <v>1940.0</v>
      </c>
      <c r="E13" s="7">
        <v>11.0</v>
      </c>
      <c r="F13" s="7">
        <v>5.0</v>
      </c>
      <c r="G13" s="7">
        <v>4595.0</v>
      </c>
      <c r="H13" s="7">
        <v>196.0</v>
      </c>
      <c r="I13" s="7">
        <v>5.0</v>
      </c>
      <c r="J13" s="7">
        <v>8581.0</v>
      </c>
      <c r="K13" s="2"/>
    </row>
    <row r="14" ht="13.5" customHeight="1">
      <c r="A14" s="2"/>
      <c r="B14" s="6" t="s">
        <v>46</v>
      </c>
      <c r="C14" s="7">
        <v>1252.0</v>
      </c>
      <c r="D14" s="7">
        <v>1390.0</v>
      </c>
      <c r="E14" s="7">
        <v>5.0</v>
      </c>
      <c r="F14" s="7">
        <v>5.0</v>
      </c>
      <c r="G14" s="7">
        <v>5763.0</v>
      </c>
      <c r="H14" s="7">
        <v>91.0</v>
      </c>
      <c r="I14" s="7">
        <v>1.0</v>
      </c>
      <c r="J14" s="7">
        <v>8507.0</v>
      </c>
      <c r="K14" s="2"/>
    </row>
    <row r="15" ht="13.5" customHeight="1">
      <c r="A15" s="2"/>
      <c r="B15" s="6" t="s">
        <v>47</v>
      </c>
      <c r="C15" s="7">
        <v>1627.0</v>
      </c>
      <c r="D15" s="7">
        <v>1780.0</v>
      </c>
      <c r="E15" s="7">
        <v>8.0</v>
      </c>
      <c r="F15" s="7">
        <v>4.0</v>
      </c>
      <c r="G15" s="7">
        <v>5893.0</v>
      </c>
      <c r="H15" s="7">
        <v>190.0</v>
      </c>
      <c r="I15" s="7">
        <v>10.0</v>
      </c>
      <c r="J15" s="7">
        <v>9512.0</v>
      </c>
      <c r="K15" s="2"/>
    </row>
    <row r="16" ht="13.5" customHeight="1">
      <c r="A16" s="2"/>
      <c r="B16" s="6" t="s">
        <v>48</v>
      </c>
      <c r="C16" s="7">
        <v>1414.0</v>
      </c>
      <c r="D16" s="7">
        <v>1628.0</v>
      </c>
      <c r="E16" s="7">
        <v>3.0</v>
      </c>
      <c r="F16" s="7">
        <v>6.0</v>
      </c>
      <c r="G16" s="7">
        <v>3517.0</v>
      </c>
      <c r="H16" s="7">
        <v>142.0</v>
      </c>
      <c r="I16" s="7">
        <v>3.0</v>
      </c>
      <c r="J16" s="7">
        <v>6713.0</v>
      </c>
      <c r="K16" s="2"/>
    </row>
    <row r="17" ht="13.5" customHeight="1">
      <c r="A17" s="2"/>
      <c r="B17" s="6" t="s">
        <v>49</v>
      </c>
      <c r="C17" s="7">
        <v>1147.0</v>
      </c>
      <c r="D17" s="7">
        <v>1258.0</v>
      </c>
      <c r="E17" s="7">
        <v>5.0</v>
      </c>
      <c r="F17" s="7">
        <v>7.0</v>
      </c>
      <c r="G17" s="7">
        <v>672.0</v>
      </c>
      <c r="H17" s="7">
        <v>145.0</v>
      </c>
      <c r="I17" s="7">
        <v>8.0</v>
      </c>
      <c r="J17" s="7">
        <v>3242.0</v>
      </c>
      <c r="K17" s="2"/>
    </row>
    <row r="18" ht="13.5" customHeight="1">
      <c r="A18" s="2"/>
      <c r="B18" s="6" t="s">
        <v>50</v>
      </c>
      <c r="C18" s="7">
        <v>18831.0</v>
      </c>
      <c r="D18" s="7">
        <v>20539.0</v>
      </c>
      <c r="E18" s="7">
        <v>89.0</v>
      </c>
      <c r="F18" s="7">
        <v>81.0</v>
      </c>
      <c r="G18" s="7">
        <v>51627.0</v>
      </c>
      <c r="H18" s="7">
        <v>1605.0</v>
      </c>
      <c r="I18" s="7">
        <v>48.0</v>
      </c>
      <c r="J18" s="7">
        <v>92820.0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1916.0</v>
      </c>
      <c r="D22" s="7">
        <v>4478.0</v>
      </c>
      <c r="E22" s="7">
        <v>153.0</v>
      </c>
      <c r="F22" s="7">
        <v>14.0</v>
      </c>
      <c r="G22" s="7">
        <v>0.0</v>
      </c>
      <c r="H22" s="7">
        <v>0.0</v>
      </c>
      <c r="I22" s="7">
        <v>9.0</v>
      </c>
      <c r="J22" s="7">
        <v>6570.0</v>
      </c>
      <c r="K22" s="2"/>
    </row>
    <row r="23" ht="13.5" customHeight="1">
      <c r="A23" s="2"/>
      <c r="B23" s="6" t="s">
        <v>39</v>
      </c>
      <c r="C23" s="7">
        <v>1383.0</v>
      </c>
      <c r="D23" s="7">
        <v>3827.0</v>
      </c>
      <c r="E23" s="7">
        <v>99.0</v>
      </c>
      <c r="F23" s="7">
        <v>26.0</v>
      </c>
      <c r="G23" s="7">
        <v>0.0</v>
      </c>
      <c r="H23" s="7">
        <v>3.0</v>
      </c>
      <c r="I23" s="7">
        <v>1.0</v>
      </c>
      <c r="J23" s="7">
        <v>5339.0</v>
      </c>
      <c r="K23" s="2"/>
    </row>
    <row r="24" ht="13.5" customHeight="1">
      <c r="A24" s="2"/>
      <c r="B24" s="6" t="s">
        <v>40</v>
      </c>
      <c r="C24" s="7">
        <v>2079.0</v>
      </c>
      <c r="D24" s="7">
        <v>4526.0</v>
      </c>
      <c r="E24" s="7">
        <v>145.0</v>
      </c>
      <c r="F24" s="7">
        <v>30.0</v>
      </c>
      <c r="G24" s="7">
        <v>0.0</v>
      </c>
      <c r="H24" s="7">
        <v>38.0</v>
      </c>
      <c r="I24" s="7">
        <v>7.0</v>
      </c>
      <c r="J24" s="7">
        <v>6825.0</v>
      </c>
      <c r="K24" s="2"/>
    </row>
    <row r="25" ht="13.5" customHeight="1">
      <c r="A25" s="2"/>
      <c r="B25" s="6" t="s">
        <v>41</v>
      </c>
      <c r="C25" s="7">
        <v>1628.0</v>
      </c>
      <c r="D25" s="7">
        <v>4065.0</v>
      </c>
      <c r="E25" s="7">
        <v>115.0</v>
      </c>
      <c r="F25" s="7">
        <v>26.0</v>
      </c>
      <c r="G25" s="7">
        <v>0.0</v>
      </c>
      <c r="H25" s="7">
        <v>72.0</v>
      </c>
      <c r="I25" s="7">
        <v>2.0</v>
      </c>
      <c r="J25" s="7">
        <v>5908.0</v>
      </c>
      <c r="K25" s="2"/>
    </row>
    <row r="26" ht="13.5" customHeight="1">
      <c r="A26" s="2"/>
      <c r="B26" s="6" t="s">
        <v>42</v>
      </c>
      <c r="C26" s="7">
        <v>1813.0</v>
      </c>
      <c r="D26" s="7">
        <v>4655.0</v>
      </c>
      <c r="E26" s="7">
        <v>266.0</v>
      </c>
      <c r="F26" s="7">
        <v>31.0</v>
      </c>
      <c r="G26" s="7">
        <v>0.0</v>
      </c>
      <c r="H26" s="7">
        <v>152.0</v>
      </c>
      <c r="I26" s="7">
        <v>7.0</v>
      </c>
      <c r="J26" s="7">
        <v>6924.0</v>
      </c>
      <c r="K26" s="2"/>
    </row>
    <row r="27" ht="13.5" customHeight="1">
      <c r="A27" s="2"/>
      <c r="B27" s="6" t="s">
        <v>43</v>
      </c>
      <c r="C27" s="7">
        <v>1986.0</v>
      </c>
      <c r="D27" s="7">
        <v>3939.0</v>
      </c>
      <c r="E27" s="7">
        <v>144.0</v>
      </c>
      <c r="F27" s="7">
        <v>24.0</v>
      </c>
      <c r="G27" s="7">
        <v>0.0</v>
      </c>
      <c r="H27" s="7">
        <v>105.0</v>
      </c>
      <c r="I27" s="7">
        <v>8.0</v>
      </c>
      <c r="J27" s="7">
        <v>6206.0</v>
      </c>
      <c r="K27" s="2"/>
    </row>
    <row r="28" ht="13.5" customHeight="1">
      <c r="A28" s="2"/>
      <c r="B28" s="6" t="s">
        <v>44</v>
      </c>
      <c r="C28" s="7">
        <v>2169.0</v>
      </c>
      <c r="D28" s="7">
        <v>5620.0</v>
      </c>
      <c r="E28" s="7">
        <v>165.0</v>
      </c>
      <c r="F28" s="7">
        <v>31.0</v>
      </c>
      <c r="G28" s="7">
        <v>0.0</v>
      </c>
      <c r="H28" s="7">
        <v>244.0</v>
      </c>
      <c r="I28" s="7">
        <v>8.0</v>
      </c>
      <c r="J28" s="7">
        <v>8237.0</v>
      </c>
      <c r="K28" s="2"/>
    </row>
    <row r="29" ht="13.5" customHeight="1">
      <c r="A29" s="2"/>
      <c r="B29" s="6" t="s">
        <v>45</v>
      </c>
      <c r="C29" s="7">
        <v>2275.0</v>
      </c>
      <c r="D29" s="7">
        <v>5645.0</v>
      </c>
      <c r="E29" s="7">
        <v>112.0</v>
      </c>
      <c r="F29" s="7">
        <v>36.0</v>
      </c>
      <c r="G29" s="7">
        <v>0.0</v>
      </c>
      <c r="H29" s="7">
        <v>322.0</v>
      </c>
      <c r="I29" s="7">
        <v>11.0</v>
      </c>
      <c r="J29" s="7">
        <v>8401.0</v>
      </c>
      <c r="K29" s="2"/>
    </row>
    <row r="30" ht="13.5" customHeight="1">
      <c r="A30" s="2"/>
      <c r="B30" s="6" t="s">
        <v>46</v>
      </c>
      <c r="C30" s="7">
        <v>1674.0</v>
      </c>
      <c r="D30" s="7">
        <v>3929.0</v>
      </c>
      <c r="E30" s="7">
        <v>68.0</v>
      </c>
      <c r="F30" s="7">
        <v>26.0</v>
      </c>
      <c r="G30" s="7">
        <v>0.0</v>
      </c>
      <c r="H30" s="7">
        <v>137.0</v>
      </c>
      <c r="I30" s="7">
        <v>0.0</v>
      </c>
      <c r="J30" s="7">
        <v>5834.0</v>
      </c>
      <c r="K30" s="2"/>
    </row>
    <row r="31" ht="13.5" customHeight="1">
      <c r="A31" s="2"/>
      <c r="B31" s="6" t="s">
        <v>47</v>
      </c>
      <c r="C31" s="7">
        <v>1985.0</v>
      </c>
      <c r="D31" s="7">
        <v>5030.0</v>
      </c>
      <c r="E31" s="7">
        <v>132.0</v>
      </c>
      <c r="F31" s="7">
        <v>23.0</v>
      </c>
      <c r="G31" s="7">
        <v>0.0</v>
      </c>
      <c r="H31" s="7">
        <v>275.0</v>
      </c>
      <c r="I31" s="7">
        <v>2.0</v>
      </c>
      <c r="J31" s="7">
        <v>7447.0</v>
      </c>
      <c r="K31" s="2"/>
    </row>
    <row r="32" ht="13.5" customHeight="1">
      <c r="A32" s="2"/>
      <c r="B32" s="6" t="s">
        <v>48</v>
      </c>
      <c r="C32" s="7">
        <v>1614.0</v>
      </c>
      <c r="D32" s="7">
        <v>4316.0</v>
      </c>
      <c r="E32" s="7">
        <v>83.0</v>
      </c>
      <c r="F32" s="7">
        <v>20.0</v>
      </c>
      <c r="G32" s="7">
        <v>0.0</v>
      </c>
      <c r="H32" s="7">
        <v>178.0</v>
      </c>
      <c r="I32" s="7">
        <v>4.0</v>
      </c>
      <c r="J32" s="7">
        <v>6215.0</v>
      </c>
      <c r="K32" s="2"/>
    </row>
    <row r="33" ht="13.5" customHeight="1">
      <c r="A33" s="2"/>
      <c r="B33" s="6" t="s">
        <v>49</v>
      </c>
      <c r="C33" s="7">
        <v>1541.0</v>
      </c>
      <c r="D33" s="7">
        <v>4261.0</v>
      </c>
      <c r="E33" s="7">
        <v>121.0</v>
      </c>
      <c r="F33" s="7">
        <v>14.0</v>
      </c>
      <c r="G33" s="7">
        <v>0.0</v>
      </c>
      <c r="H33" s="7">
        <v>202.0</v>
      </c>
      <c r="I33" s="7">
        <v>7.0</v>
      </c>
      <c r="J33" s="7">
        <v>6146.0</v>
      </c>
      <c r="K33" s="2"/>
    </row>
    <row r="34" ht="13.5" customHeight="1">
      <c r="A34" s="2"/>
      <c r="B34" s="6" t="s">
        <v>50</v>
      </c>
      <c r="C34" s="7">
        <v>22063.0</v>
      </c>
      <c r="D34" s="7">
        <v>54291.0</v>
      </c>
      <c r="E34" s="7">
        <v>1603.0</v>
      </c>
      <c r="F34" s="7">
        <v>301.0</v>
      </c>
      <c r="G34" s="7">
        <v>0.0</v>
      </c>
      <c r="H34" s="7">
        <v>1728.0</v>
      </c>
      <c r="I34" s="7">
        <v>66.0</v>
      </c>
      <c r="J34" s="7">
        <v>80052.0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1226.0</v>
      </c>
      <c r="D38" s="7">
        <v>1112.0</v>
      </c>
      <c r="E38" s="7">
        <v>6.0</v>
      </c>
      <c r="F38" s="7">
        <v>2.0</v>
      </c>
      <c r="G38" s="7">
        <v>0.0</v>
      </c>
      <c r="H38" s="7">
        <v>0.0</v>
      </c>
      <c r="I38" s="7">
        <v>3.0</v>
      </c>
      <c r="J38" s="7">
        <v>2349.0</v>
      </c>
      <c r="K38" s="2"/>
    </row>
    <row r="39" ht="13.5" customHeight="1">
      <c r="A39" s="2"/>
      <c r="B39" s="6" t="s">
        <v>39</v>
      </c>
      <c r="C39" s="7">
        <v>1106.0</v>
      </c>
      <c r="D39" s="7">
        <v>555.0</v>
      </c>
      <c r="E39" s="7">
        <v>1.0</v>
      </c>
      <c r="F39" s="7">
        <v>1.0</v>
      </c>
      <c r="G39" s="7">
        <v>0.0</v>
      </c>
      <c r="H39" s="7">
        <v>0.0</v>
      </c>
      <c r="I39" s="7">
        <v>1.0</v>
      </c>
      <c r="J39" s="7">
        <v>1664.0</v>
      </c>
      <c r="K39" s="2"/>
    </row>
    <row r="40" ht="13.5" customHeight="1">
      <c r="A40" s="2"/>
      <c r="B40" s="6" t="s">
        <v>40</v>
      </c>
      <c r="C40" s="7">
        <v>1579.0</v>
      </c>
      <c r="D40" s="7">
        <v>712.0</v>
      </c>
      <c r="E40" s="7">
        <v>3.0</v>
      </c>
      <c r="F40" s="7">
        <v>5.0</v>
      </c>
      <c r="G40" s="7">
        <v>0.0</v>
      </c>
      <c r="H40" s="7">
        <v>0.0</v>
      </c>
      <c r="I40" s="7">
        <v>3.0</v>
      </c>
      <c r="J40" s="7">
        <v>2302.0</v>
      </c>
      <c r="K40" s="2"/>
    </row>
    <row r="41" ht="13.5" customHeight="1">
      <c r="A41" s="2"/>
      <c r="B41" s="6" t="s">
        <v>41</v>
      </c>
      <c r="C41" s="7">
        <v>1203.0</v>
      </c>
      <c r="D41" s="7">
        <v>643.0</v>
      </c>
      <c r="E41" s="7">
        <v>0.0</v>
      </c>
      <c r="F41" s="7">
        <v>1.0</v>
      </c>
      <c r="G41" s="7">
        <v>0.0</v>
      </c>
      <c r="H41" s="7">
        <v>0.0</v>
      </c>
      <c r="I41" s="7">
        <v>0.0</v>
      </c>
      <c r="J41" s="7">
        <v>1847.0</v>
      </c>
      <c r="K41" s="2"/>
    </row>
    <row r="42" ht="13.5" customHeight="1">
      <c r="A42" s="2"/>
      <c r="B42" s="6" t="s">
        <v>42</v>
      </c>
      <c r="C42" s="7">
        <v>1440.0</v>
      </c>
      <c r="D42" s="7">
        <v>776.0</v>
      </c>
      <c r="E42" s="7">
        <v>2.0</v>
      </c>
      <c r="F42" s="7">
        <v>0.0</v>
      </c>
      <c r="G42" s="7">
        <v>0.0</v>
      </c>
      <c r="H42" s="7">
        <v>1.0</v>
      </c>
      <c r="I42" s="7">
        <v>1.0</v>
      </c>
      <c r="J42" s="7">
        <v>2220.0</v>
      </c>
      <c r="K42" s="2"/>
    </row>
    <row r="43" ht="13.5" customHeight="1">
      <c r="A43" s="2"/>
      <c r="B43" s="6" t="s">
        <v>43</v>
      </c>
      <c r="C43" s="7">
        <v>1264.0</v>
      </c>
      <c r="D43" s="7">
        <v>745.0</v>
      </c>
      <c r="E43" s="7">
        <v>1.0</v>
      </c>
      <c r="F43" s="7">
        <v>4.0</v>
      </c>
      <c r="G43" s="7">
        <v>0.0</v>
      </c>
      <c r="H43" s="7">
        <v>2.0</v>
      </c>
      <c r="I43" s="7">
        <v>1.0</v>
      </c>
      <c r="J43" s="7">
        <v>2017.0</v>
      </c>
      <c r="K43" s="2"/>
    </row>
    <row r="44" ht="13.5" customHeight="1">
      <c r="A44" s="2"/>
      <c r="B44" s="6" t="s">
        <v>44</v>
      </c>
      <c r="C44" s="7">
        <v>1323.0</v>
      </c>
      <c r="D44" s="7">
        <v>794.0</v>
      </c>
      <c r="E44" s="7">
        <v>2.0</v>
      </c>
      <c r="F44" s="7">
        <v>4.0</v>
      </c>
      <c r="G44" s="7">
        <v>0.0</v>
      </c>
      <c r="H44" s="7">
        <v>0.0</v>
      </c>
      <c r="I44" s="7">
        <v>2.0</v>
      </c>
      <c r="J44" s="7">
        <v>2125.0</v>
      </c>
      <c r="K44" s="2"/>
    </row>
    <row r="45" ht="13.5" customHeight="1">
      <c r="A45" s="2"/>
      <c r="B45" s="6" t="s">
        <v>45</v>
      </c>
      <c r="C45" s="7">
        <v>1500.0</v>
      </c>
      <c r="D45" s="7">
        <v>850.0</v>
      </c>
      <c r="E45" s="7">
        <v>2.0</v>
      </c>
      <c r="F45" s="7">
        <v>4.0</v>
      </c>
      <c r="G45" s="7">
        <v>0.0</v>
      </c>
      <c r="H45" s="7">
        <v>2.0</v>
      </c>
      <c r="I45" s="7">
        <v>1.0</v>
      </c>
      <c r="J45" s="7">
        <v>2359.0</v>
      </c>
      <c r="K45" s="2"/>
    </row>
    <row r="46" ht="13.5" customHeight="1">
      <c r="A46" s="2"/>
      <c r="B46" s="6" t="s">
        <v>46</v>
      </c>
      <c r="C46" s="7">
        <v>1081.0</v>
      </c>
      <c r="D46" s="7">
        <v>650.0</v>
      </c>
      <c r="E46" s="7">
        <v>2.0</v>
      </c>
      <c r="F46" s="7">
        <v>2.0</v>
      </c>
      <c r="G46" s="7">
        <v>0.0</v>
      </c>
      <c r="H46" s="7">
        <v>0.0</v>
      </c>
      <c r="I46" s="7">
        <v>0.0</v>
      </c>
      <c r="J46" s="7">
        <v>1735.0</v>
      </c>
      <c r="K46" s="2"/>
    </row>
    <row r="47" ht="13.5" customHeight="1">
      <c r="A47" s="2"/>
      <c r="B47" s="6" t="s">
        <v>47</v>
      </c>
      <c r="C47" s="7">
        <v>1204.0</v>
      </c>
      <c r="D47" s="7">
        <v>729.0</v>
      </c>
      <c r="E47" s="7">
        <v>1.0</v>
      </c>
      <c r="F47" s="7">
        <v>6.0</v>
      </c>
      <c r="G47" s="7">
        <v>0.0</v>
      </c>
      <c r="H47" s="7">
        <v>2.0</v>
      </c>
      <c r="I47" s="7">
        <v>1.0</v>
      </c>
      <c r="J47" s="7">
        <v>1943.0</v>
      </c>
      <c r="K47" s="2"/>
    </row>
    <row r="48" ht="13.5" customHeight="1">
      <c r="A48" s="2"/>
      <c r="B48" s="6" t="s">
        <v>48</v>
      </c>
      <c r="C48" s="7">
        <v>961.0</v>
      </c>
      <c r="D48" s="7">
        <v>759.0</v>
      </c>
      <c r="E48" s="7">
        <v>2.0</v>
      </c>
      <c r="F48" s="7">
        <v>0.0</v>
      </c>
      <c r="G48" s="7">
        <v>0.0</v>
      </c>
      <c r="H48" s="7">
        <v>1.0</v>
      </c>
      <c r="I48" s="7">
        <v>1.0</v>
      </c>
      <c r="J48" s="7">
        <v>1724.0</v>
      </c>
      <c r="K48" s="2"/>
    </row>
    <row r="49" ht="13.5" customHeight="1">
      <c r="A49" s="2"/>
      <c r="B49" s="6" t="s">
        <v>49</v>
      </c>
      <c r="C49" s="7">
        <v>1015.0</v>
      </c>
      <c r="D49" s="7">
        <v>807.0</v>
      </c>
      <c r="E49" s="7">
        <v>3.0</v>
      </c>
      <c r="F49" s="7">
        <v>2.0</v>
      </c>
      <c r="G49" s="7">
        <v>0.0</v>
      </c>
      <c r="H49" s="7">
        <v>2.0</v>
      </c>
      <c r="I49" s="7">
        <v>2.0</v>
      </c>
      <c r="J49" s="7">
        <v>1831.0</v>
      </c>
      <c r="K49" s="2"/>
    </row>
    <row r="50" ht="13.5" customHeight="1">
      <c r="A50" s="2"/>
      <c r="B50" s="6" t="s">
        <v>50</v>
      </c>
      <c r="C50" s="7">
        <v>14902.0</v>
      </c>
      <c r="D50" s="7">
        <v>9132.0</v>
      </c>
      <c r="E50" s="7">
        <v>25.0</v>
      </c>
      <c r="F50" s="7">
        <v>31.0</v>
      </c>
      <c r="G50" s="7">
        <v>0.0</v>
      </c>
      <c r="H50" s="7">
        <v>10.0</v>
      </c>
      <c r="I50" s="7">
        <v>16.0</v>
      </c>
      <c r="J50" s="7">
        <v>24116.0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9.0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3.0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2.0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3.0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11.0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12.0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13.0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13.0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5.0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5.0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9.0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5.0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90.0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102.0</v>
      </c>
      <c r="D70" s="7">
        <v>327.0</v>
      </c>
      <c r="E70" s="7">
        <v>156.0</v>
      </c>
      <c r="F70" s="7">
        <v>6.0</v>
      </c>
      <c r="G70" s="7">
        <v>0.0</v>
      </c>
      <c r="H70" s="7">
        <v>4.0</v>
      </c>
      <c r="I70" s="7">
        <v>595.0</v>
      </c>
      <c r="J70" s="2"/>
      <c r="K70" s="2"/>
    </row>
    <row r="71" ht="13.5" customHeight="1">
      <c r="A71" s="2"/>
      <c r="B71" s="6" t="s">
        <v>39</v>
      </c>
      <c r="C71" s="7">
        <v>71.0</v>
      </c>
      <c r="D71" s="7">
        <v>307.0</v>
      </c>
      <c r="E71" s="7">
        <v>42.0</v>
      </c>
      <c r="F71" s="7">
        <v>9.0</v>
      </c>
      <c r="G71" s="7">
        <v>0.0</v>
      </c>
      <c r="H71" s="7">
        <v>1.0</v>
      </c>
      <c r="I71" s="7">
        <v>430.0</v>
      </c>
      <c r="J71" s="2"/>
      <c r="K71" s="2"/>
    </row>
    <row r="72" ht="13.5" customHeight="1">
      <c r="A72" s="2"/>
      <c r="B72" s="6" t="s">
        <v>40</v>
      </c>
      <c r="C72" s="7">
        <v>134.0</v>
      </c>
      <c r="D72" s="7">
        <v>395.0</v>
      </c>
      <c r="E72" s="7">
        <v>44.0</v>
      </c>
      <c r="F72" s="7">
        <v>8.0</v>
      </c>
      <c r="G72" s="7">
        <v>0.0</v>
      </c>
      <c r="H72" s="7">
        <v>5.0</v>
      </c>
      <c r="I72" s="7">
        <v>586.0</v>
      </c>
      <c r="J72" s="2"/>
      <c r="K72" s="2"/>
    </row>
    <row r="73" ht="13.5" customHeight="1">
      <c r="A73" s="2"/>
      <c r="B73" s="6" t="s">
        <v>41</v>
      </c>
      <c r="C73" s="7">
        <v>85.0</v>
      </c>
      <c r="D73" s="7">
        <v>367.0</v>
      </c>
      <c r="E73" s="7">
        <v>30.0</v>
      </c>
      <c r="F73" s="7">
        <v>11.0</v>
      </c>
      <c r="G73" s="7">
        <v>0.0</v>
      </c>
      <c r="H73" s="7">
        <v>0.0</v>
      </c>
      <c r="I73" s="7">
        <v>493.0</v>
      </c>
      <c r="J73" s="2"/>
      <c r="K73" s="2"/>
    </row>
    <row r="74" ht="13.5" customHeight="1">
      <c r="A74" s="2"/>
      <c r="B74" s="6" t="s">
        <v>42</v>
      </c>
      <c r="C74" s="7">
        <v>112.0</v>
      </c>
      <c r="D74" s="7">
        <v>547.0</v>
      </c>
      <c r="E74" s="7">
        <v>92.0</v>
      </c>
      <c r="F74" s="7">
        <v>4.0</v>
      </c>
      <c r="G74" s="7">
        <v>4.0</v>
      </c>
      <c r="H74" s="7">
        <v>1.0</v>
      </c>
      <c r="I74" s="7">
        <v>760.0</v>
      </c>
      <c r="J74" s="2"/>
      <c r="K74" s="2"/>
    </row>
    <row r="75" ht="13.5" customHeight="1">
      <c r="A75" s="2"/>
      <c r="B75" s="6" t="s">
        <v>43</v>
      </c>
      <c r="C75" s="7">
        <v>124.0</v>
      </c>
      <c r="D75" s="7">
        <v>342.0</v>
      </c>
      <c r="E75" s="7">
        <v>35.0</v>
      </c>
      <c r="F75" s="7">
        <v>11.0</v>
      </c>
      <c r="G75" s="7">
        <v>6.0</v>
      </c>
      <c r="H75" s="7">
        <v>19.0</v>
      </c>
      <c r="I75" s="7">
        <v>537.0</v>
      </c>
      <c r="J75" s="2"/>
      <c r="K75" s="2"/>
    </row>
    <row r="76" ht="13.5" customHeight="1">
      <c r="A76" s="2"/>
      <c r="B76" s="6" t="s">
        <v>44</v>
      </c>
      <c r="C76" s="7">
        <v>139.0</v>
      </c>
      <c r="D76" s="7">
        <v>482.0</v>
      </c>
      <c r="E76" s="7">
        <v>74.0</v>
      </c>
      <c r="F76" s="7">
        <v>12.0</v>
      </c>
      <c r="G76" s="7">
        <v>6.0</v>
      </c>
      <c r="H76" s="7">
        <v>21.0</v>
      </c>
      <c r="I76" s="7">
        <v>734.0</v>
      </c>
      <c r="J76" s="2"/>
      <c r="K76" s="2"/>
    </row>
    <row r="77" ht="13.5" customHeight="1">
      <c r="A77" s="2"/>
      <c r="B77" s="6" t="s">
        <v>45</v>
      </c>
      <c r="C77" s="7">
        <v>110.0</v>
      </c>
      <c r="D77" s="7">
        <v>512.0</v>
      </c>
      <c r="E77" s="7">
        <v>72.0</v>
      </c>
      <c r="F77" s="7">
        <v>23.0</v>
      </c>
      <c r="G77" s="7">
        <v>12.0</v>
      </c>
      <c r="H77" s="7">
        <v>2.0</v>
      </c>
      <c r="I77" s="7">
        <v>731.0</v>
      </c>
      <c r="J77" s="2"/>
      <c r="K77" s="2"/>
    </row>
    <row r="78" ht="13.5" customHeight="1">
      <c r="A78" s="2"/>
      <c r="B78" s="6" t="s">
        <v>46</v>
      </c>
      <c r="C78" s="7">
        <v>88.0</v>
      </c>
      <c r="D78" s="7">
        <v>358.0</v>
      </c>
      <c r="E78" s="7">
        <v>49.0</v>
      </c>
      <c r="F78" s="7">
        <v>11.0</v>
      </c>
      <c r="G78" s="7">
        <v>6.0</v>
      </c>
      <c r="H78" s="7">
        <v>0.0</v>
      </c>
      <c r="I78" s="7">
        <v>512.0</v>
      </c>
      <c r="J78" s="2"/>
      <c r="K78" s="2"/>
    </row>
    <row r="79" ht="13.5" customHeight="1">
      <c r="A79" s="2"/>
      <c r="B79" s="6" t="s">
        <v>47</v>
      </c>
      <c r="C79" s="7">
        <v>139.0</v>
      </c>
      <c r="D79" s="7">
        <v>345.0</v>
      </c>
      <c r="E79" s="7">
        <v>96.0</v>
      </c>
      <c r="F79" s="7">
        <v>5.0</v>
      </c>
      <c r="G79" s="7">
        <v>8.0</v>
      </c>
      <c r="H79" s="7">
        <v>15.0</v>
      </c>
      <c r="I79" s="7">
        <v>608.0</v>
      </c>
      <c r="J79" s="2"/>
      <c r="K79" s="2"/>
    </row>
    <row r="80" ht="13.5" customHeight="1">
      <c r="A80" s="2"/>
      <c r="B80" s="6" t="s">
        <v>48</v>
      </c>
      <c r="C80" s="7">
        <v>105.0</v>
      </c>
      <c r="D80" s="7">
        <v>367.0</v>
      </c>
      <c r="E80" s="7">
        <v>78.0</v>
      </c>
      <c r="F80" s="7">
        <v>7.0</v>
      </c>
      <c r="G80" s="7">
        <v>7.0</v>
      </c>
      <c r="H80" s="7">
        <v>8.0</v>
      </c>
      <c r="I80" s="7">
        <v>572.0</v>
      </c>
      <c r="J80" s="2"/>
      <c r="K80" s="2"/>
    </row>
    <row r="81" ht="13.5" customHeight="1">
      <c r="A81" s="2"/>
      <c r="B81" s="6" t="s">
        <v>49</v>
      </c>
      <c r="C81" s="7">
        <v>88.0</v>
      </c>
      <c r="D81" s="7">
        <v>319.0</v>
      </c>
      <c r="E81" s="7">
        <v>47.0</v>
      </c>
      <c r="F81" s="7">
        <v>3.0</v>
      </c>
      <c r="G81" s="7">
        <v>9.0</v>
      </c>
      <c r="H81" s="7">
        <v>5.0</v>
      </c>
      <c r="I81" s="7">
        <v>471.0</v>
      </c>
      <c r="J81" s="2"/>
      <c r="K81" s="2"/>
    </row>
    <row r="82" ht="13.5" customHeight="1">
      <c r="A82" s="2"/>
      <c r="B82" s="6" t="s">
        <v>50</v>
      </c>
      <c r="C82" s="7">
        <v>1297.0</v>
      </c>
      <c r="D82" s="7">
        <v>4668.0</v>
      </c>
      <c r="E82" s="7">
        <v>815.0</v>
      </c>
      <c r="F82" s="7">
        <v>110.0</v>
      </c>
      <c r="G82" s="7">
        <v>58.0</v>
      </c>
      <c r="H82" s="7">
        <v>81.0</v>
      </c>
      <c r="I82" s="7">
        <v>7029.0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41.0</v>
      </c>
      <c r="D86" s="7">
        <v>205.0</v>
      </c>
      <c r="E86" s="7">
        <v>146.0</v>
      </c>
      <c r="F86" s="7">
        <v>10.0</v>
      </c>
      <c r="G86" s="7">
        <v>0.0</v>
      </c>
      <c r="H86" s="7">
        <v>6.0</v>
      </c>
      <c r="I86" s="7">
        <v>408.0</v>
      </c>
      <c r="J86" s="2"/>
      <c r="K86" s="2"/>
    </row>
    <row r="87" ht="13.5" customHeight="1">
      <c r="A87" s="2"/>
      <c r="B87" s="6" t="s">
        <v>39</v>
      </c>
      <c r="C87" s="7">
        <v>26.0</v>
      </c>
      <c r="D87" s="7">
        <v>182.0</v>
      </c>
      <c r="E87" s="7">
        <v>54.0</v>
      </c>
      <c r="F87" s="7">
        <v>17.0</v>
      </c>
      <c r="G87" s="7">
        <v>0.0</v>
      </c>
      <c r="H87" s="7">
        <v>13.0</v>
      </c>
      <c r="I87" s="7">
        <v>292.0</v>
      </c>
      <c r="J87" s="2"/>
      <c r="K87" s="2"/>
    </row>
    <row r="88" ht="13.5" customHeight="1">
      <c r="A88" s="2"/>
      <c r="B88" s="6" t="s">
        <v>40</v>
      </c>
      <c r="C88" s="7">
        <v>32.0</v>
      </c>
      <c r="D88" s="7">
        <v>205.0</v>
      </c>
      <c r="E88" s="7">
        <v>57.0</v>
      </c>
      <c r="F88" s="7">
        <v>6.0</v>
      </c>
      <c r="G88" s="7">
        <v>0.0</v>
      </c>
      <c r="H88" s="7">
        <v>8.0</v>
      </c>
      <c r="I88" s="7">
        <v>308.0</v>
      </c>
      <c r="J88" s="2"/>
      <c r="K88" s="2"/>
    </row>
    <row r="89" ht="13.5" customHeight="1">
      <c r="A89" s="2"/>
      <c r="B89" s="6" t="s">
        <v>41</v>
      </c>
      <c r="C89" s="7">
        <v>35.0</v>
      </c>
      <c r="D89" s="7">
        <v>198.0</v>
      </c>
      <c r="E89" s="7">
        <v>62.0</v>
      </c>
      <c r="F89" s="7">
        <v>5.0</v>
      </c>
      <c r="G89" s="7">
        <v>0.0</v>
      </c>
      <c r="H89" s="7">
        <v>1.0</v>
      </c>
      <c r="I89" s="7">
        <v>301.0</v>
      </c>
      <c r="J89" s="2"/>
      <c r="K89" s="2"/>
    </row>
    <row r="90" ht="13.5" customHeight="1">
      <c r="A90" s="2"/>
      <c r="B90" s="6" t="s">
        <v>42</v>
      </c>
      <c r="C90" s="7">
        <v>23.0</v>
      </c>
      <c r="D90" s="7">
        <v>246.0</v>
      </c>
      <c r="E90" s="7">
        <v>98.0</v>
      </c>
      <c r="F90" s="7">
        <v>11.0</v>
      </c>
      <c r="G90" s="7">
        <v>0.0</v>
      </c>
      <c r="H90" s="7">
        <v>0.0</v>
      </c>
      <c r="I90" s="7">
        <v>378.0</v>
      </c>
      <c r="J90" s="2"/>
      <c r="K90" s="2"/>
    </row>
    <row r="91" ht="13.5" customHeight="1">
      <c r="A91" s="2"/>
      <c r="B91" s="6" t="s">
        <v>43</v>
      </c>
      <c r="C91" s="7">
        <v>36.0</v>
      </c>
      <c r="D91" s="7">
        <v>214.0</v>
      </c>
      <c r="E91" s="7">
        <v>49.0</v>
      </c>
      <c r="F91" s="7">
        <v>8.0</v>
      </c>
      <c r="G91" s="7">
        <v>1.0</v>
      </c>
      <c r="H91" s="7">
        <v>26.0</v>
      </c>
      <c r="I91" s="7">
        <v>334.0</v>
      </c>
      <c r="J91" s="2"/>
      <c r="K91" s="2"/>
    </row>
    <row r="92" ht="13.5" customHeight="1">
      <c r="A92" s="2"/>
      <c r="B92" s="6" t="s">
        <v>44</v>
      </c>
      <c r="C92" s="7">
        <v>36.0</v>
      </c>
      <c r="D92" s="7">
        <v>292.0</v>
      </c>
      <c r="E92" s="7">
        <v>87.0</v>
      </c>
      <c r="F92" s="7">
        <v>17.0</v>
      </c>
      <c r="G92" s="7">
        <v>1.0</v>
      </c>
      <c r="H92" s="7">
        <v>24.0</v>
      </c>
      <c r="I92" s="7">
        <v>457.0</v>
      </c>
      <c r="J92" s="2"/>
      <c r="K92" s="2"/>
    </row>
    <row r="93" ht="13.5" customHeight="1">
      <c r="A93" s="2"/>
      <c r="B93" s="6" t="s">
        <v>45</v>
      </c>
      <c r="C93" s="7">
        <v>43.0</v>
      </c>
      <c r="D93" s="7">
        <v>247.0</v>
      </c>
      <c r="E93" s="7">
        <v>88.0</v>
      </c>
      <c r="F93" s="7">
        <v>6.0</v>
      </c>
      <c r="G93" s="7">
        <v>5.0</v>
      </c>
      <c r="H93" s="7">
        <v>8.0</v>
      </c>
      <c r="I93" s="7">
        <v>397.0</v>
      </c>
      <c r="J93" s="2"/>
      <c r="K93" s="2"/>
    </row>
    <row r="94" ht="13.5" customHeight="1">
      <c r="A94" s="2"/>
      <c r="B94" s="6" t="s">
        <v>46</v>
      </c>
      <c r="C94" s="7">
        <v>20.0</v>
      </c>
      <c r="D94" s="7">
        <v>205.0</v>
      </c>
      <c r="E94" s="7">
        <v>43.0</v>
      </c>
      <c r="F94" s="7">
        <v>5.0</v>
      </c>
      <c r="G94" s="7">
        <v>1.0</v>
      </c>
      <c r="H94" s="7">
        <v>1.0</v>
      </c>
      <c r="I94" s="7">
        <v>275.0</v>
      </c>
      <c r="J94" s="2"/>
      <c r="K94" s="2"/>
    </row>
    <row r="95" ht="13.5" customHeight="1">
      <c r="A95" s="2"/>
      <c r="B95" s="6" t="s">
        <v>47</v>
      </c>
      <c r="C95" s="7">
        <v>43.0</v>
      </c>
      <c r="D95" s="7">
        <v>205.0</v>
      </c>
      <c r="E95" s="7">
        <v>93.0</v>
      </c>
      <c r="F95" s="7">
        <v>6.0</v>
      </c>
      <c r="G95" s="7">
        <v>1.0</v>
      </c>
      <c r="H95" s="7">
        <v>25.0</v>
      </c>
      <c r="I95" s="7">
        <v>373.0</v>
      </c>
      <c r="J95" s="2"/>
      <c r="K95" s="2"/>
    </row>
    <row r="96" ht="13.5" customHeight="1">
      <c r="A96" s="2"/>
      <c r="B96" s="6" t="s">
        <v>48</v>
      </c>
      <c r="C96" s="7">
        <v>33.0</v>
      </c>
      <c r="D96" s="7">
        <v>203.0</v>
      </c>
      <c r="E96" s="7">
        <v>103.0</v>
      </c>
      <c r="F96" s="7">
        <v>4.0</v>
      </c>
      <c r="G96" s="7">
        <v>2.0</v>
      </c>
      <c r="H96" s="7">
        <v>9.0</v>
      </c>
      <c r="I96" s="7">
        <v>354.0</v>
      </c>
      <c r="J96" s="2"/>
      <c r="K96" s="2"/>
    </row>
    <row r="97" ht="13.5" customHeight="1">
      <c r="A97" s="2"/>
      <c r="B97" s="6" t="s">
        <v>49</v>
      </c>
      <c r="C97" s="7">
        <v>27.0</v>
      </c>
      <c r="D97" s="7">
        <v>183.0</v>
      </c>
      <c r="E97" s="7">
        <v>50.0</v>
      </c>
      <c r="F97" s="7">
        <v>5.0</v>
      </c>
      <c r="G97" s="7">
        <v>7.0</v>
      </c>
      <c r="H97" s="7">
        <v>14.0</v>
      </c>
      <c r="I97" s="7">
        <v>286.0</v>
      </c>
      <c r="J97" s="2"/>
      <c r="K97" s="2"/>
    </row>
    <row r="98" ht="13.5" customHeight="1">
      <c r="A98" s="2"/>
      <c r="B98" s="6" t="s">
        <v>50</v>
      </c>
      <c r="C98" s="7">
        <v>395.0</v>
      </c>
      <c r="D98" s="7">
        <v>2585.0</v>
      </c>
      <c r="E98" s="7">
        <v>930.0</v>
      </c>
      <c r="F98" s="7">
        <v>100.0</v>
      </c>
      <c r="G98" s="7">
        <v>18.0</v>
      </c>
      <c r="H98" s="7">
        <v>135.0</v>
      </c>
      <c r="I98" s="7">
        <v>4163.0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48.0</v>
      </c>
      <c r="D102" s="7">
        <v>194.0</v>
      </c>
      <c r="E102" s="7">
        <v>20.0</v>
      </c>
      <c r="F102" s="7">
        <v>0.0</v>
      </c>
      <c r="G102" s="7">
        <v>0.0</v>
      </c>
      <c r="H102" s="7">
        <v>0.0</v>
      </c>
      <c r="I102" s="7">
        <v>262.0</v>
      </c>
      <c r="J102" s="2"/>
      <c r="K102" s="2"/>
    </row>
    <row r="103" ht="13.5" customHeight="1">
      <c r="A103" s="2"/>
      <c r="B103" s="6" t="s">
        <v>39</v>
      </c>
      <c r="C103" s="7">
        <v>39.0</v>
      </c>
      <c r="D103" s="7">
        <v>154.0</v>
      </c>
      <c r="E103" s="7">
        <v>9.0</v>
      </c>
      <c r="F103" s="7">
        <v>1.0</v>
      </c>
      <c r="G103" s="7">
        <v>0.0</v>
      </c>
      <c r="H103" s="7">
        <v>0.0</v>
      </c>
      <c r="I103" s="7">
        <v>203.0</v>
      </c>
      <c r="J103" s="2"/>
      <c r="K103" s="2"/>
    </row>
    <row r="104" ht="13.5" customHeight="1">
      <c r="A104" s="2"/>
      <c r="B104" s="6" t="s">
        <v>40</v>
      </c>
      <c r="C104" s="7">
        <v>45.0</v>
      </c>
      <c r="D104" s="7">
        <v>174.0</v>
      </c>
      <c r="E104" s="7">
        <v>23.0</v>
      </c>
      <c r="F104" s="7">
        <v>0.0</v>
      </c>
      <c r="G104" s="7">
        <v>0.0</v>
      </c>
      <c r="H104" s="7">
        <v>0.0</v>
      </c>
      <c r="I104" s="7">
        <v>242.0</v>
      </c>
      <c r="J104" s="2"/>
      <c r="K104" s="2"/>
    </row>
    <row r="105" ht="13.5" customHeight="1">
      <c r="A105" s="2"/>
      <c r="B105" s="6" t="s">
        <v>41</v>
      </c>
      <c r="C105" s="7">
        <v>41.0</v>
      </c>
      <c r="D105" s="7">
        <v>156.0</v>
      </c>
      <c r="E105" s="7">
        <v>11.0</v>
      </c>
      <c r="F105" s="7">
        <v>2.0</v>
      </c>
      <c r="G105" s="7">
        <v>0.0</v>
      </c>
      <c r="H105" s="7">
        <v>0.0</v>
      </c>
      <c r="I105" s="7">
        <v>210.0</v>
      </c>
      <c r="J105" s="2"/>
      <c r="K105" s="2"/>
    </row>
    <row r="106" ht="13.5" customHeight="1">
      <c r="A106" s="2"/>
      <c r="B106" s="6" t="s">
        <v>42</v>
      </c>
      <c r="C106" s="7">
        <v>44.0</v>
      </c>
      <c r="D106" s="7">
        <v>219.0</v>
      </c>
      <c r="E106" s="7">
        <v>25.0</v>
      </c>
      <c r="F106" s="7">
        <v>2.0</v>
      </c>
      <c r="G106" s="7">
        <v>0.0</v>
      </c>
      <c r="H106" s="7">
        <v>0.0</v>
      </c>
      <c r="I106" s="7">
        <v>290.0</v>
      </c>
      <c r="J106" s="2"/>
      <c r="K106" s="2"/>
    </row>
    <row r="107" ht="13.5" customHeight="1">
      <c r="A107" s="2"/>
      <c r="B107" s="6" t="s">
        <v>43</v>
      </c>
      <c r="C107" s="7">
        <v>55.0</v>
      </c>
      <c r="D107" s="7">
        <v>117.0</v>
      </c>
      <c r="E107" s="7">
        <v>15.0</v>
      </c>
      <c r="F107" s="7">
        <v>2.0</v>
      </c>
      <c r="G107" s="7">
        <v>0.0</v>
      </c>
      <c r="H107" s="7">
        <v>0.0</v>
      </c>
      <c r="I107" s="7">
        <v>189.0</v>
      </c>
      <c r="J107" s="2"/>
      <c r="K107" s="2"/>
    </row>
    <row r="108" ht="13.5" customHeight="1">
      <c r="A108" s="2"/>
      <c r="B108" s="6" t="s">
        <v>44</v>
      </c>
      <c r="C108" s="7">
        <v>71.0</v>
      </c>
      <c r="D108" s="7">
        <v>197.0</v>
      </c>
      <c r="E108" s="7">
        <v>36.0</v>
      </c>
      <c r="F108" s="7">
        <v>4.0</v>
      </c>
      <c r="G108" s="7">
        <v>1.0</v>
      </c>
      <c r="H108" s="7">
        <v>0.0</v>
      </c>
      <c r="I108" s="7">
        <v>309.0</v>
      </c>
      <c r="J108" s="2"/>
      <c r="K108" s="2"/>
    </row>
    <row r="109" ht="13.5" customHeight="1">
      <c r="A109" s="2"/>
      <c r="B109" s="6" t="s">
        <v>45</v>
      </c>
      <c r="C109" s="7">
        <v>64.0</v>
      </c>
      <c r="D109" s="7">
        <v>201.0</v>
      </c>
      <c r="E109" s="7">
        <v>25.0</v>
      </c>
      <c r="F109" s="7">
        <v>7.0</v>
      </c>
      <c r="G109" s="7">
        <v>1.0</v>
      </c>
      <c r="H109" s="7">
        <v>0.0</v>
      </c>
      <c r="I109" s="7">
        <v>298.0</v>
      </c>
      <c r="J109" s="2"/>
      <c r="K109" s="2"/>
    </row>
    <row r="110" ht="13.5" customHeight="1">
      <c r="A110" s="2"/>
      <c r="B110" s="6" t="s">
        <v>46</v>
      </c>
      <c r="C110" s="7">
        <v>43.0</v>
      </c>
      <c r="D110" s="7">
        <v>157.0</v>
      </c>
      <c r="E110" s="7">
        <v>15.0</v>
      </c>
      <c r="F110" s="7">
        <v>12.0</v>
      </c>
      <c r="G110" s="7">
        <v>1.0</v>
      </c>
      <c r="H110" s="7">
        <v>0.0</v>
      </c>
      <c r="I110" s="7">
        <v>228.0</v>
      </c>
      <c r="J110" s="2"/>
      <c r="K110" s="2"/>
    </row>
    <row r="111" ht="13.5" customHeight="1">
      <c r="A111" s="2"/>
      <c r="B111" s="6" t="s">
        <v>47</v>
      </c>
      <c r="C111" s="7">
        <v>65.0</v>
      </c>
      <c r="D111" s="7">
        <v>152.0</v>
      </c>
      <c r="E111" s="7">
        <v>10.0</v>
      </c>
      <c r="F111" s="7">
        <v>2.0</v>
      </c>
      <c r="G111" s="7">
        <v>1.0</v>
      </c>
      <c r="H111" s="7">
        <v>0.0</v>
      </c>
      <c r="I111" s="7">
        <v>230.0</v>
      </c>
      <c r="J111" s="2"/>
      <c r="K111" s="2"/>
    </row>
    <row r="112" ht="13.5" customHeight="1">
      <c r="A112" s="2"/>
      <c r="B112" s="6" t="s">
        <v>48</v>
      </c>
      <c r="C112" s="7">
        <v>39.0</v>
      </c>
      <c r="D112" s="7">
        <v>150.0</v>
      </c>
      <c r="E112" s="7">
        <v>28.0</v>
      </c>
      <c r="F112" s="7">
        <v>2.0</v>
      </c>
      <c r="G112" s="7">
        <v>2.0</v>
      </c>
      <c r="H112" s="7">
        <v>0.0</v>
      </c>
      <c r="I112" s="7">
        <v>221.0</v>
      </c>
      <c r="J112" s="2"/>
      <c r="K112" s="2"/>
    </row>
    <row r="113" ht="13.5" customHeight="1">
      <c r="A113" s="2"/>
      <c r="B113" s="6" t="s">
        <v>49</v>
      </c>
      <c r="C113" s="7">
        <v>48.0</v>
      </c>
      <c r="D113" s="7">
        <v>152.0</v>
      </c>
      <c r="E113" s="7">
        <v>24.0</v>
      </c>
      <c r="F113" s="7">
        <v>3.0</v>
      </c>
      <c r="G113" s="7">
        <v>2.0</v>
      </c>
      <c r="H113" s="7">
        <v>0.0</v>
      </c>
      <c r="I113" s="7">
        <v>229.0</v>
      </c>
      <c r="J113" s="2"/>
      <c r="K113" s="2"/>
    </row>
    <row r="114" ht="13.5" customHeight="1">
      <c r="A114" s="2"/>
      <c r="B114" s="6" t="s">
        <v>50</v>
      </c>
      <c r="C114" s="7">
        <v>602.0</v>
      </c>
      <c r="D114" s="7">
        <v>2023.0</v>
      </c>
      <c r="E114" s="7">
        <v>241.0</v>
      </c>
      <c r="F114" s="7">
        <v>37.0</v>
      </c>
      <c r="G114" s="7">
        <v>8.0</v>
      </c>
      <c r="H114" s="7">
        <v>0.0</v>
      </c>
      <c r="I114" s="7">
        <v>2911.0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2013.0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54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1318.0</v>
      </c>
      <c r="D6" s="7">
        <v>1578.0</v>
      </c>
      <c r="E6" s="7">
        <v>11.0</v>
      </c>
      <c r="F6" s="7">
        <v>8.0</v>
      </c>
      <c r="G6" s="7">
        <v>5026.0</v>
      </c>
      <c r="H6" s="7">
        <v>157.0</v>
      </c>
      <c r="I6" s="7">
        <v>8.0</v>
      </c>
      <c r="J6" s="7">
        <v>8106.0</v>
      </c>
      <c r="K6" s="2"/>
    </row>
    <row r="7" ht="13.5" customHeight="1">
      <c r="A7" s="2"/>
      <c r="B7" s="6" t="s">
        <v>39</v>
      </c>
      <c r="C7" s="7">
        <v>1273.0</v>
      </c>
      <c r="D7" s="7">
        <v>1307.0</v>
      </c>
      <c r="E7" s="7">
        <v>7.0</v>
      </c>
      <c r="F7" s="7">
        <v>1.0</v>
      </c>
      <c r="G7" s="7">
        <v>5488.0</v>
      </c>
      <c r="H7" s="7">
        <v>54.0</v>
      </c>
      <c r="I7" s="7">
        <v>2.0</v>
      </c>
      <c r="J7" s="7">
        <v>8132.0</v>
      </c>
      <c r="K7" s="2"/>
    </row>
    <row r="8" ht="13.5" customHeight="1">
      <c r="A8" s="2"/>
      <c r="B8" s="6" t="s">
        <v>40</v>
      </c>
      <c r="C8" s="7">
        <v>1942.0</v>
      </c>
      <c r="D8" s="7">
        <v>1670.0</v>
      </c>
      <c r="E8" s="7">
        <v>6.0</v>
      </c>
      <c r="F8" s="7">
        <v>9.0</v>
      </c>
      <c r="G8" s="7">
        <v>4455.0</v>
      </c>
      <c r="H8" s="7">
        <v>228.0</v>
      </c>
      <c r="I8" s="7">
        <v>6.0</v>
      </c>
      <c r="J8" s="7">
        <v>8316.0</v>
      </c>
      <c r="K8" s="2"/>
    </row>
    <row r="9" ht="13.5" customHeight="1">
      <c r="A9" s="2"/>
      <c r="B9" s="6" t="s">
        <v>41</v>
      </c>
      <c r="C9" s="7">
        <v>1664.0</v>
      </c>
      <c r="D9" s="7">
        <v>1832.0</v>
      </c>
      <c r="E9" s="7">
        <v>5.0</v>
      </c>
      <c r="F9" s="7">
        <v>11.0</v>
      </c>
      <c r="G9" s="7">
        <v>6828.0</v>
      </c>
      <c r="H9" s="7">
        <v>218.0</v>
      </c>
      <c r="I9" s="7">
        <v>8.0</v>
      </c>
      <c r="J9" s="7">
        <v>10566.0</v>
      </c>
      <c r="K9" s="2"/>
    </row>
    <row r="10" ht="13.5" customHeight="1">
      <c r="A10" s="2"/>
      <c r="B10" s="6" t="s">
        <v>42</v>
      </c>
      <c r="C10" s="7">
        <v>1636.0</v>
      </c>
      <c r="D10" s="7">
        <v>1696.0</v>
      </c>
      <c r="E10" s="7">
        <v>9.0</v>
      </c>
      <c r="F10" s="7">
        <v>3.0</v>
      </c>
      <c r="G10" s="7">
        <v>5557.0</v>
      </c>
      <c r="H10" s="7">
        <v>183.0</v>
      </c>
      <c r="I10" s="7">
        <v>3.0</v>
      </c>
      <c r="J10" s="7">
        <v>9087.0</v>
      </c>
      <c r="K10" s="2"/>
    </row>
    <row r="11" ht="13.5" customHeight="1">
      <c r="A11" s="2"/>
      <c r="B11" s="6" t="s">
        <v>43</v>
      </c>
      <c r="C11" s="7">
        <v>1435.0</v>
      </c>
      <c r="D11" s="7">
        <v>1664.0</v>
      </c>
      <c r="E11" s="7">
        <v>4.0</v>
      </c>
      <c r="F11" s="7">
        <v>4.0</v>
      </c>
      <c r="G11" s="7">
        <v>2758.0</v>
      </c>
      <c r="H11" s="7">
        <v>241.0</v>
      </c>
      <c r="I11" s="7">
        <v>5.0</v>
      </c>
      <c r="J11" s="7">
        <v>6111.0</v>
      </c>
      <c r="K11" s="2"/>
    </row>
    <row r="12" ht="13.5" customHeight="1">
      <c r="A12" s="2"/>
      <c r="B12" s="6" t="s">
        <v>44</v>
      </c>
      <c r="C12" s="7">
        <v>1919.0</v>
      </c>
      <c r="D12" s="7">
        <v>1758.0</v>
      </c>
      <c r="E12" s="7">
        <v>4.0</v>
      </c>
      <c r="F12" s="7">
        <v>6.0</v>
      </c>
      <c r="G12" s="7">
        <v>5898.0</v>
      </c>
      <c r="H12" s="7">
        <v>207.0</v>
      </c>
      <c r="I12" s="7">
        <v>4.0</v>
      </c>
      <c r="J12" s="7">
        <v>9796.0</v>
      </c>
      <c r="K12" s="2"/>
    </row>
    <row r="13" ht="13.5" customHeight="1">
      <c r="A13" s="2"/>
      <c r="B13" s="6" t="s">
        <v>45</v>
      </c>
      <c r="C13" s="7">
        <v>1630.0</v>
      </c>
      <c r="D13" s="7">
        <v>1908.0</v>
      </c>
      <c r="E13" s="7">
        <v>9.0</v>
      </c>
      <c r="F13" s="7">
        <v>6.0</v>
      </c>
      <c r="G13" s="7">
        <v>5321.0</v>
      </c>
      <c r="H13" s="7">
        <v>230.0</v>
      </c>
      <c r="I13" s="7">
        <v>2.0</v>
      </c>
      <c r="J13" s="7">
        <v>9106.0</v>
      </c>
      <c r="K13" s="2"/>
    </row>
    <row r="14" ht="13.5" customHeight="1">
      <c r="A14" s="2"/>
      <c r="B14" s="6" t="s">
        <v>46</v>
      </c>
      <c r="C14" s="7">
        <v>1408.0</v>
      </c>
      <c r="D14" s="7">
        <v>1683.0</v>
      </c>
      <c r="E14" s="7">
        <v>6.0</v>
      </c>
      <c r="F14" s="7">
        <v>3.0</v>
      </c>
      <c r="G14" s="7">
        <v>6049.0</v>
      </c>
      <c r="H14" s="7">
        <v>227.0</v>
      </c>
      <c r="I14" s="7">
        <v>3.0</v>
      </c>
      <c r="J14" s="7">
        <v>9379.0</v>
      </c>
      <c r="K14" s="2"/>
    </row>
    <row r="15" ht="13.5" customHeight="1">
      <c r="A15" s="2"/>
      <c r="B15" s="6" t="s">
        <v>47</v>
      </c>
      <c r="C15" s="7">
        <v>1483.0</v>
      </c>
      <c r="D15" s="7">
        <v>1627.0</v>
      </c>
      <c r="E15" s="7">
        <v>5.0</v>
      </c>
      <c r="F15" s="7">
        <v>8.0</v>
      </c>
      <c r="G15" s="7">
        <v>6741.0</v>
      </c>
      <c r="H15" s="7">
        <v>171.0</v>
      </c>
      <c r="I15" s="7">
        <v>5.0</v>
      </c>
      <c r="J15" s="7">
        <v>10040.0</v>
      </c>
      <c r="K15" s="2"/>
    </row>
    <row r="16" ht="13.5" customHeight="1">
      <c r="A16" s="2"/>
      <c r="B16" s="6" t="s">
        <v>48</v>
      </c>
      <c r="C16" s="7">
        <v>1032.0</v>
      </c>
      <c r="D16" s="7">
        <v>1389.0</v>
      </c>
      <c r="E16" s="7">
        <v>5.0</v>
      </c>
      <c r="F16" s="7">
        <v>4.0</v>
      </c>
      <c r="G16" s="7">
        <v>3878.0</v>
      </c>
      <c r="H16" s="7">
        <v>167.0</v>
      </c>
      <c r="I16" s="7">
        <v>3.0</v>
      </c>
      <c r="J16" s="7">
        <v>6478.0</v>
      </c>
      <c r="K16" s="2"/>
    </row>
    <row r="17" ht="13.5" customHeight="1">
      <c r="A17" s="2"/>
      <c r="B17" s="6" t="s">
        <v>49</v>
      </c>
      <c r="C17" s="7">
        <v>903.0</v>
      </c>
      <c r="D17" s="7">
        <v>1158.0</v>
      </c>
      <c r="E17" s="7">
        <v>10.0</v>
      </c>
      <c r="F17" s="7">
        <v>6.0</v>
      </c>
      <c r="G17" s="7">
        <v>0.0</v>
      </c>
      <c r="H17" s="7">
        <v>174.0</v>
      </c>
      <c r="I17" s="7">
        <v>6.0</v>
      </c>
      <c r="J17" s="7">
        <v>2257.0</v>
      </c>
      <c r="K17" s="2"/>
    </row>
    <row r="18" ht="13.5" customHeight="1">
      <c r="A18" s="2"/>
      <c r="B18" s="6" t="s">
        <v>50</v>
      </c>
      <c r="C18" s="7">
        <v>17643.0</v>
      </c>
      <c r="D18" s="7">
        <v>19270.0</v>
      </c>
      <c r="E18" s="7">
        <v>81.0</v>
      </c>
      <c r="F18" s="7">
        <v>69.0</v>
      </c>
      <c r="G18" s="7">
        <v>57999.0</v>
      </c>
      <c r="H18" s="7">
        <v>2257.0</v>
      </c>
      <c r="I18" s="7">
        <v>55.0</v>
      </c>
      <c r="J18" s="7">
        <v>97374.0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1598.0</v>
      </c>
      <c r="D22" s="7">
        <v>4376.0</v>
      </c>
      <c r="E22" s="7">
        <v>150.0</v>
      </c>
      <c r="F22" s="7">
        <v>18.0</v>
      </c>
      <c r="G22" s="7">
        <v>0.0</v>
      </c>
      <c r="H22" s="7">
        <v>236.0</v>
      </c>
      <c r="I22" s="7">
        <v>16.0</v>
      </c>
      <c r="J22" s="7">
        <v>6394.0</v>
      </c>
      <c r="K22" s="2"/>
    </row>
    <row r="23" ht="13.5" customHeight="1">
      <c r="A23" s="2"/>
      <c r="B23" s="6" t="s">
        <v>39</v>
      </c>
      <c r="C23" s="7">
        <v>1270.0</v>
      </c>
      <c r="D23" s="7">
        <v>2941.0</v>
      </c>
      <c r="E23" s="7">
        <v>75.0</v>
      </c>
      <c r="F23" s="7">
        <v>9.0</v>
      </c>
      <c r="G23" s="7">
        <v>0.0</v>
      </c>
      <c r="H23" s="7">
        <v>43.0</v>
      </c>
      <c r="I23" s="7">
        <v>2.0</v>
      </c>
      <c r="J23" s="7">
        <v>4340.0</v>
      </c>
      <c r="K23" s="2"/>
    </row>
    <row r="24" ht="13.5" customHeight="1">
      <c r="A24" s="2"/>
      <c r="B24" s="6" t="s">
        <v>40</v>
      </c>
      <c r="C24" s="7">
        <v>1618.0</v>
      </c>
      <c r="D24" s="7">
        <v>4389.0</v>
      </c>
      <c r="E24" s="7">
        <v>125.0</v>
      </c>
      <c r="F24" s="7">
        <v>26.0</v>
      </c>
      <c r="G24" s="7">
        <v>0.0</v>
      </c>
      <c r="H24" s="7">
        <v>215.0</v>
      </c>
      <c r="I24" s="7">
        <v>4.0</v>
      </c>
      <c r="J24" s="7">
        <v>6377.0</v>
      </c>
      <c r="K24" s="2"/>
    </row>
    <row r="25" ht="13.5" customHeight="1">
      <c r="A25" s="2"/>
      <c r="B25" s="6" t="s">
        <v>41</v>
      </c>
      <c r="C25" s="7">
        <v>1494.0</v>
      </c>
      <c r="D25" s="7">
        <v>4889.0</v>
      </c>
      <c r="E25" s="7">
        <v>155.0</v>
      </c>
      <c r="F25" s="7">
        <v>15.0</v>
      </c>
      <c r="G25" s="7">
        <v>0.0</v>
      </c>
      <c r="H25" s="7">
        <v>231.0</v>
      </c>
      <c r="I25" s="7">
        <v>8.0</v>
      </c>
      <c r="J25" s="7">
        <v>6792.0</v>
      </c>
      <c r="K25" s="2"/>
    </row>
    <row r="26" ht="13.5" customHeight="1">
      <c r="A26" s="2"/>
      <c r="B26" s="6" t="s">
        <v>42</v>
      </c>
      <c r="C26" s="7">
        <v>1605.0</v>
      </c>
      <c r="D26" s="7">
        <v>4137.0</v>
      </c>
      <c r="E26" s="7">
        <v>181.0</v>
      </c>
      <c r="F26" s="7">
        <v>43.0</v>
      </c>
      <c r="G26" s="7">
        <v>0.0</v>
      </c>
      <c r="H26" s="7">
        <v>192.0</v>
      </c>
      <c r="I26" s="7">
        <v>9.0</v>
      </c>
      <c r="J26" s="7">
        <v>6167.0</v>
      </c>
      <c r="K26" s="2"/>
    </row>
    <row r="27" ht="13.5" customHeight="1">
      <c r="A27" s="2"/>
      <c r="B27" s="6" t="s">
        <v>43</v>
      </c>
      <c r="C27" s="7">
        <v>2009.0</v>
      </c>
      <c r="D27" s="7">
        <v>4060.0</v>
      </c>
      <c r="E27" s="7">
        <v>281.0</v>
      </c>
      <c r="F27" s="7">
        <v>39.0</v>
      </c>
      <c r="G27" s="7">
        <v>0.0</v>
      </c>
      <c r="H27" s="7">
        <v>273.0</v>
      </c>
      <c r="I27" s="7">
        <v>2.0</v>
      </c>
      <c r="J27" s="7">
        <v>6664.0</v>
      </c>
      <c r="K27" s="2"/>
    </row>
    <row r="28" ht="13.5" customHeight="1">
      <c r="A28" s="2"/>
      <c r="B28" s="6" t="s">
        <v>44</v>
      </c>
      <c r="C28" s="7">
        <v>2797.0</v>
      </c>
      <c r="D28" s="7">
        <v>4124.0</v>
      </c>
      <c r="E28" s="7">
        <v>156.0</v>
      </c>
      <c r="F28" s="7">
        <v>29.0</v>
      </c>
      <c r="G28" s="7">
        <v>0.0</v>
      </c>
      <c r="H28" s="7">
        <v>223.0</v>
      </c>
      <c r="I28" s="7">
        <v>3.0</v>
      </c>
      <c r="J28" s="7">
        <v>7332.0</v>
      </c>
      <c r="K28" s="2"/>
    </row>
    <row r="29" ht="13.5" customHeight="1">
      <c r="A29" s="2"/>
      <c r="B29" s="6" t="s">
        <v>45</v>
      </c>
      <c r="C29" s="7">
        <v>2824.0</v>
      </c>
      <c r="D29" s="7">
        <v>5491.0</v>
      </c>
      <c r="E29" s="7">
        <v>157.0</v>
      </c>
      <c r="F29" s="7">
        <v>36.0</v>
      </c>
      <c r="G29" s="7">
        <v>0.0</v>
      </c>
      <c r="H29" s="7">
        <v>333.0</v>
      </c>
      <c r="I29" s="7">
        <v>6.0</v>
      </c>
      <c r="J29" s="7">
        <v>8847.0</v>
      </c>
      <c r="K29" s="2"/>
    </row>
    <row r="30" ht="13.5" customHeight="1">
      <c r="A30" s="2"/>
      <c r="B30" s="6" t="s">
        <v>46</v>
      </c>
      <c r="C30" s="7">
        <v>2867.0</v>
      </c>
      <c r="D30" s="7">
        <v>5236.0</v>
      </c>
      <c r="E30" s="7">
        <v>148.0</v>
      </c>
      <c r="F30" s="7">
        <v>47.0</v>
      </c>
      <c r="G30" s="7">
        <v>0.0</v>
      </c>
      <c r="H30" s="7">
        <v>323.0</v>
      </c>
      <c r="I30" s="7">
        <v>5.0</v>
      </c>
      <c r="J30" s="7">
        <v>8626.0</v>
      </c>
      <c r="K30" s="2"/>
    </row>
    <row r="31" ht="13.5" customHeight="1">
      <c r="A31" s="2"/>
      <c r="B31" s="6" t="s">
        <v>47</v>
      </c>
      <c r="C31" s="7">
        <v>2570.0</v>
      </c>
      <c r="D31" s="7">
        <v>4151.0</v>
      </c>
      <c r="E31" s="7">
        <v>141.0</v>
      </c>
      <c r="F31" s="7">
        <v>25.0</v>
      </c>
      <c r="G31" s="7">
        <v>0.0</v>
      </c>
      <c r="H31" s="7">
        <v>290.0</v>
      </c>
      <c r="I31" s="7">
        <v>10.0</v>
      </c>
      <c r="J31" s="7">
        <v>7187.0</v>
      </c>
      <c r="K31" s="2"/>
    </row>
    <row r="32" ht="13.5" customHeight="1">
      <c r="A32" s="2"/>
      <c r="B32" s="6" t="s">
        <v>48</v>
      </c>
      <c r="C32" s="7">
        <v>2071.0</v>
      </c>
      <c r="D32" s="7">
        <v>3819.0</v>
      </c>
      <c r="E32" s="7">
        <v>98.0</v>
      </c>
      <c r="F32" s="7">
        <v>24.0</v>
      </c>
      <c r="G32" s="7">
        <v>0.0</v>
      </c>
      <c r="H32" s="7">
        <v>222.0</v>
      </c>
      <c r="I32" s="7">
        <v>0.0</v>
      </c>
      <c r="J32" s="7">
        <v>6234.0</v>
      </c>
      <c r="K32" s="2"/>
    </row>
    <row r="33" ht="13.5" customHeight="1">
      <c r="A33" s="2"/>
      <c r="B33" s="6" t="s">
        <v>49</v>
      </c>
      <c r="C33" s="7">
        <v>1284.0</v>
      </c>
      <c r="D33" s="7">
        <v>3803.0</v>
      </c>
      <c r="E33" s="7">
        <v>128.0</v>
      </c>
      <c r="F33" s="7">
        <v>27.0</v>
      </c>
      <c r="G33" s="7">
        <v>0.0</v>
      </c>
      <c r="H33" s="7">
        <v>179.0</v>
      </c>
      <c r="I33" s="7">
        <v>1.0</v>
      </c>
      <c r="J33" s="7">
        <v>5422.0</v>
      </c>
      <c r="K33" s="2"/>
    </row>
    <row r="34" ht="13.5" customHeight="1">
      <c r="A34" s="2"/>
      <c r="B34" s="6" t="s">
        <v>50</v>
      </c>
      <c r="C34" s="7">
        <v>24007.0</v>
      </c>
      <c r="D34" s="7">
        <v>51416.0</v>
      </c>
      <c r="E34" s="7">
        <v>1795.0</v>
      </c>
      <c r="F34" s="7">
        <v>338.0</v>
      </c>
      <c r="G34" s="7">
        <v>0.0</v>
      </c>
      <c r="H34" s="7">
        <v>2760.0</v>
      </c>
      <c r="I34" s="7">
        <v>66.0</v>
      </c>
      <c r="J34" s="7">
        <v>80382.0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973.0</v>
      </c>
      <c r="D38" s="7">
        <v>861.0</v>
      </c>
      <c r="E38" s="7">
        <v>1.0</v>
      </c>
      <c r="F38" s="7">
        <v>3.0</v>
      </c>
      <c r="G38" s="7">
        <v>0.0</v>
      </c>
      <c r="H38" s="7">
        <v>1.0</v>
      </c>
      <c r="I38" s="7">
        <v>2.0</v>
      </c>
      <c r="J38" s="7">
        <v>1841.0</v>
      </c>
      <c r="K38" s="2"/>
    </row>
    <row r="39" ht="13.5" customHeight="1">
      <c r="A39" s="2"/>
      <c r="B39" s="6" t="s">
        <v>39</v>
      </c>
      <c r="C39" s="7">
        <v>724.0</v>
      </c>
      <c r="D39" s="7">
        <v>536.0</v>
      </c>
      <c r="E39" s="7">
        <v>1.0</v>
      </c>
      <c r="F39" s="7">
        <v>2.0</v>
      </c>
      <c r="G39" s="7">
        <v>0.0</v>
      </c>
      <c r="H39" s="7">
        <v>7.0</v>
      </c>
      <c r="I39" s="7">
        <v>0.0</v>
      </c>
      <c r="J39" s="7">
        <v>1270.0</v>
      </c>
      <c r="K39" s="2"/>
    </row>
    <row r="40" ht="13.5" customHeight="1">
      <c r="A40" s="2"/>
      <c r="B40" s="6" t="s">
        <v>40</v>
      </c>
      <c r="C40" s="7">
        <v>869.0</v>
      </c>
      <c r="D40" s="7">
        <v>761.0</v>
      </c>
      <c r="E40" s="7">
        <v>0.0</v>
      </c>
      <c r="F40" s="7">
        <v>2.0</v>
      </c>
      <c r="G40" s="7">
        <v>0.0</v>
      </c>
      <c r="H40" s="7">
        <v>8.0</v>
      </c>
      <c r="I40" s="7">
        <v>2.0</v>
      </c>
      <c r="J40" s="7">
        <v>1642.0</v>
      </c>
      <c r="K40" s="2"/>
    </row>
    <row r="41" ht="13.5" customHeight="1">
      <c r="A41" s="2"/>
      <c r="B41" s="6" t="s">
        <v>41</v>
      </c>
      <c r="C41" s="7">
        <v>994.0</v>
      </c>
      <c r="D41" s="7">
        <v>718.0</v>
      </c>
      <c r="E41" s="7">
        <v>0.0</v>
      </c>
      <c r="F41" s="7">
        <v>0.0</v>
      </c>
      <c r="G41" s="7">
        <v>0.0</v>
      </c>
      <c r="H41" s="7">
        <v>5.0</v>
      </c>
      <c r="I41" s="7">
        <v>0.0</v>
      </c>
      <c r="J41" s="7">
        <v>1717.0</v>
      </c>
      <c r="K41" s="2"/>
    </row>
    <row r="42" ht="13.5" customHeight="1">
      <c r="A42" s="2"/>
      <c r="B42" s="6" t="s">
        <v>42</v>
      </c>
      <c r="C42" s="7">
        <v>918.0</v>
      </c>
      <c r="D42" s="7">
        <v>695.0</v>
      </c>
      <c r="E42" s="7">
        <v>0.0</v>
      </c>
      <c r="F42" s="7">
        <v>2.0</v>
      </c>
      <c r="G42" s="7">
        <v>0.0</v>
      </c>
      <c r="H42" s="7">
        <v>2.0</v>
      </c>
      <c r="I42" s="7">
        <v>0.0</v>
      </c>
      <c r="J42" s="7">
        <v>1617.0</v>
      </c>
      <c r="K42" s="2"/>
    </row>
    <row r="43" ht="13.5" customHeight="1">
      <c r="A43" s="2"/>
      <c r="B43" s="6" t="s">
        <v>43</v>
      </c>
      <c r="C43" s="7">
        <v>1331.0</v>
      </c>
      <c r="D43" s="7">
        <v>807.0</v>
      </c>
      <c r="E43" s="7">
        <v>0.0</v>
      </c>
      <c r="F43" s="7">
        <v>2.0</v>
      </c>
      <c r="G43" s="7">
        <v>0.0</v>
      </c>
      <c r="H43" s="7">
        <v>14.0</v>
      </c>
      <c r="I43" s="7">
        <v>2.0</v>
      </c>
      <c r="J43" s="7">
        <v>2156.0</v>
      </c>
      <c r="K43" s="2"/>
    </row>
    <row r="44" ht="13.5" customHeight="1">
      <c r="A44" s="2"/>
      <c r="B44" s="6" t="s">
        <v>44</v>
      </c>
      <c r="C44" s="7">
        <v>1735.0</v>
      </c>
      <c r="D44" s="7">
        <v>719.0</v>
      </c>
      <c r="E44" s="7">
        <v>0.0</v>
      </c>
      <c r="F44" s="7">
        <v>3.0</v>
      </c>
      <c r="G44" s="7">
        <v>0.0</v>
      </c>
      <c r="H44" s="7">
        <v>8.0</v>
      </c>
      <c r="I44" s="7">
        <v>2.0</v>
      </c>
      <c r="J44" s="7">
        <v>2467.0</v>
      </c>
      <c r="K44" s="2"/>
    </row>
    <row r="45" ht="13.5" customHeight="1">
      <c r="A45" s="2"/>
      <c r="B45" s="6" t="s">
        <v>45</v>
      </c>
      <c r="C45" s="7">
        <v>1790.0</v>
      </c>
      <c r="D45" s="7">
        <v>959.0</v>
      </c>
      <c r="E45" s="7">
        <v>0.0</v>
      </c>
      <c r="F45" s="7">
        <v>0.0</v>
      </c>
      <c r="G45" s="7">
        <v>0.0</v>
      </c>
      <c r="H45" s="7">
        <v>9.0</v>
      </c>
      <c r="I45" s="7">
        <v>1.0</v>
      </c>
      <c r="J45" s="7">
        <v>2759.0</v>
      </c>
      <c r="K45" s="2"/>
    </row>
    <row r="46" ht="13.5" customHeight="1">
      <c r="A46" s="2"/>
      <c r="B46" s="6" t="s">
        <v>46</v>
      </c>
      <c r="C46" s="7">
        <v>1555.0</v>
      </c>
      <c r="D46" s="7">
        <v>816.0</v>
      </c>
      <c r="E46" s="7">
        <v>1.0</v>
      </c>
      <c r="F46" s="7">
        <v>3.0</v>
      </c>
      <c r="G46" s="7">
        <v>0.0</v>
      </c>
      <c r="H46" s="7">
        <v>7.0</v>
      </c>
      <c r="I46" s="7">
        <v>1.0</v>
      </c>
      <c r="J46" s="7">
        <v>2383.0</v>
      </c>
      <c r="K46" s="2"/>
    </row>
    <row r="47" ht="13.5" customHeight="1">
      <c r="A47" s="2"/>
      <c r="B47" s="6" t="s">
        <v>47</v>
      </c>
      <c r="C47" s="7">
        <v>1666.0</v>
      </c>
      <c r="D47" s="7">
        <v>829.0</v>
      </c>
      <c r="E47" s="7">
        <v>0.0</v>
      </c>
      <c r="F47" s="7">
        <v>1.0</v>
      </c>
      <c r="G47" s="7">
        <v>0.0</v>
      </c>
      <c r="H47" s="7">
        <v>10.0</v>
      </c>
      <c r="I47" s="7">
        <v>4.0</v>
      </c>
      <c r="J47" s="7">
        <v>2510.0</v>
      </c>
      <c r="K47" s="2"/>
    </row>
    <row r="48" ht="13.5" customHeight="1">
      <c r="A48" s="2"/>
      <c r="B48" s="6" t="s">
        <v>48</v>
      </c>
      <c r="C48" s="7">
        <v>1319.0</v>
      </c>
      <c r="D48" s="7">
        <v>560.0</v>
      </c>
      <c r="E48" s="7">
        <v>0.0</v>
      </c>
      <c r="F48" s="7">
        <v>0.0</v>
      </c>
      <c r="G48" s="7">
        <v>0.0</v>
      </c>
      <c r="H48" s="7">
        <v>8.0</v>
      </c>
      <c r="I48" s="7">
        <v>0.0</v>
      </c>
      <c r="J48" s="7">
        <v>1887.0</v>
      </c>
      <c r="K48" s="2"/>
    </row>
    <row r="49" ht="13.5" customHeight="1">
      <c r="A49" s="2"/>
      <c r="B49" s="6" t="s">
        <v>49</v>
      </c>
      <c r="C49" s="7">
        <v>747.0</v>
      </c>
      <c r="D49" s="7">
        <v>668.0</v>
      </c>
      <c r="E49" s="7">
        <v>4.0</v>
      </c>
      <c r="F49" s="7">
        <v>2.0</v>
      </c>
      <c r="G49" s="7">
        <v>0.0</v>
      </c>
      <c r="H49" s="7">
        <v>17.0</v>
      </c>
      <c r="I49" s="7">
        <v>0.0</v>
      </c>
      <c r="J49" s="7">
        <v>1438.0</v>
      </c>
      <c r="K49" s="2"/>
    </row>
    <row r="50" ht="13.5" customHeight="1">
      <c r="A50" s="2"/>
      <c r="B50" s="6" t="s">
        <v>50</v>
      </c>
      <c r="C50" s="7">
        <v>14621.0</v>
      </c>
      <c r="D50" s="7">
        <v>8929.0</v>
      </c>
      <c r="E50" s="7">
        <v>7.0</v>
      </c>
      <c r="F50" s="7">
        <v>20.0</v>
      </c>
      <c r="G50" s="7">
        <v>0.0</v>
      </c>
      <c r="H50" s="7">
        <v>96.0</v>
      </c>
      <c r="I50" s="7">
        <v>14.0</v>
      </c>
      <c r="J50" s="7">
        <v>23687.0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5.0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2.0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8.0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2.0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5.0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0.0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5.0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6.0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3.0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3.0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3.0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1.0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43.0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75.0</v>
      </c>
      <c r="D70" s="7">
        <v>284.0</v>
      </c>
      <c r="E70" s="7">
        <v>59.0</v>
      </c>
      <c r="F70" s="7">
        <v>12.0</v>
      </c>
      <c r="G70" s="7">
        <v>9.0</v>
      </c>
      <c r="H70" s="7">
        <v>14.0</v>
      </c>
      <c r="I70" s="7">
        <v>453.0</v>
      </c>
      <c r="J70" s="2"/>
      <c r="K70" s="2"/>
    </row>
    <row r="71" ht="13.5" customHeight="1">
      <c r="A71" s="2"/>
      <c r="B71" s="6" t="s">
        <v>39</v>
      </c>
      <c r="C71" s="7">
        <v>78.0</v>
      </c>
      <c r="D71" s="7">
        <v>253.0</v>
      </c>
      <c r="E71" s="7">
        <v>35.0</v>
      </c>
      <c r="F71" s="7">
        <v>9.0</v>
      </c>
      <c r="G71" s="7">
        <v>2.0</v>
      </c>
      <c r="H71" s="7">
        <v>0.0</v>
      </c>
      <c r="I71" s="7">
        <v>377.0</v>
      </c>
      <c r="J71" s="2"/>
      <c r="K71" s="2"/>
    </row>
    <row r="72" ht="13.5" customHeight="1">
      <c r="A72" s="2"/>
      <c r="B72" s="6" t="s">
        <v>40</v>
      </c>
      <c r="C72" s="7">
        <v>107.0</v>
      </c>
      <c r="D72" s="7">
        <v>360.0</v>
      </c>
      <c r="E72" s="7">
        <v>38.0</v>
      </c>
      <c r="F72" s="7">
        <v>5.0</v>
      </c>
      <c r="G72" s="7">
        <v>11.0</v>
      </c>
      <c r="H72" s="7">
        <v>1.0</v>
      </c>
      <c r="I72" s="7">
        <v>522.0</v>
      </c>
      <c r="J72" s="2"/>
      <c r="K72" s="2"/>
    </row>
    <row r="73" ht="13.5" customHeight="1">
      <c r="A73" s="2"/>
      <c r="B73" s="6" t="s">
        <v>41</v>
      </c>
      <c r="C73" s="7">
        <v>112.0</v>
      </c>
      <c r="D73" s="7">
        <v>379.0</v>
      </c>
      <c r="E73" s="7">
        <v>68.0</v>
      </c>
      <c r="F73" s="7">
        <v>5.0</v>
      </c>
      <c r="G73" s="7">
        <v>11.0</v>
      </c>
      <c r="H73" s="7">
        <v>0.0</v>
      </c>
      <c r="I73" s="7">
        <v>575.0</v>
      </c>
      <c r="J73" s="2"/>
      <c r="K73" s="2"/>
    </row>
    <row r="74" ht="13.5" customHeight="1">
      <c r="A74" s="2"/>
      <c r="B74" s="6" t="s">
        <v>42</v>
      </c>
      <c r="C74" s="7">
        <v>138.0</v>
      </c>
      <c r="D74" s="7">
        <v>349.0</v>
      </c>
      <c r="E74" s="7">
        <v>54.0</v>
      </c>
      <c r="F74" s="7">
        <v>7.0</v>
      </c>
      <c r="G74" s="7">
        <v>16.0</v>
      </c>
      <c r="H74" s="7">
        <v>1.0</v>
      </c>
      <c r="I74" s="7">
        <v>565.0</v>
      </c>
      <c r="J74" s="2"/>
      <c r="K74" s="2"/>
    </row>
    <row r="75" ht="13.5" customHeight="1">
      <c r="A75" s="2"/>
      <c r="B75" s="6" t="s">
        <v>43</v>
      </c>
      <c r="C75" s="7">
        <v>100.0</v>
      </c>
      <c r="D75" s="7">
        <v>381.0</v>
      </c>
      <c r="E75" s="7">
        <v>42.0</v>
      </c>
      <c r="F75" s="7">
        <v>21.0</v>
      </c>
      <c r="G75" s="7">
        <v>11.0</v>
      </c>
      <c r="H75" s="7">
        <v>3.0</v>
      </c>
      <c r="I75" s="7">
        <v>558.0</v>
      </c>
      <c r="J75" s="2"/>
      <c r="K75" s="2"/>
    </row>
    <row r="76" ht="13.5" customHeight="1">
      <c r="A76" s="2"/>
      <c r="B76" s="6" t="s">
        <v>44</v>
      </c>
      <c r="C76" s="7">
        <v>128.0</v>
      </c>
      <c r="D76" s="7">
        <v>327.0</v>
      </c>
      <c r="E76" s="7">
        <v>50.0</v>
      </c>
      <c r="F76" s="7">
        <v>13.0</v>
      </c>
      <c r="G76" s="7">
        <v>26.0</v>
      </c>
      <c r="H76" s="7">
        <v>15.0</v>
      </c>
      <c r="I76" s="7">
        <v>559.0</v>
      </c>
      <c r="J76" s="2"/>
      <c r="K76" s="2"/>
    </row>
    <row r="77" ht="13.5" customHeight="1">
      <c r="A77" s="2"/>
      <c r="B77" s="6" t="s">
        <v>45</v>
      </c>
      <c r="C77" s="7">
        <v>150.0</v>
      </c>
      <c r="D77" s="7">
        <v>456.0</v>
      </c>
      <c r="E77" s="7">
        <v>83.0</v>
      </c>
      <c r="F77" s="7">
        <v>7.0</v>
      </c>
      <c r="G77" s="7">
        <v>15.0</v>
      </c>
      <c r="H77" s="7">
        <v>3.0</v>
      </c>
      <c r="I77" s="7">
        <v>714.0</v>
      </c>
      <c r="J77" s="2"/>
      <c r="K77" s="2"/>
    </row>
    <row r="78" ht="13.5" customHeight="1">
      <c r="A78" s="2"/>
      <c r="B78" s="6" t="s">
        <v>46</v>
      </c>
      <c r="C78" s="7">
        <v>119.0</v>
      </c>
      <c r="D78" s="7">
        <v>432.0</v>
      </c>
      <c r="E78" s="7">
        <v>32.0</v>
      </c>
      <c r="F78" s="7">
        <v>20.0</v>
      </c>
      <c r="G78" s="7">
        <v>24.0</v>
      </c>
      <c r="H78" s="7">
        <v>14.0</v>
      </c>
      <c r="I78" s="7">
        <v>641.0</v>
      </c>
      <c r="J78" s="2"/>
      <c r="K78" s="2"/>
    </row>
    <row r="79" ht="13.5" customHeight="1">
      <c r="A79" s="2"/>
      <c r="B79" s="6" t="s">
        <v>47</v>
      </c>
      <c r="C79" s="7">
        <v>142.0</v>
      </c>
      <c r="D79" s="7">
        <v>400.0</v>
      </c>
      <c r="E79" s="7">
        <v>42.0</v>
      </c>
      <c r="F79" s="7">
        <v>6.0</v>
      </c>
      <c r="G79" s="7">
        <v>24.0</v>
      </c>
      <c r="H79" s="7">
        <v>2.0</v>
      </c>
      <c r="I79" s="7">
        <v>616.0</v>
      </c>
      <c r="J79" s="2"/>
      <c r="K79" s="2"/>
    </row>
    <row r="80" ht="13.5" customHeight="1">
      <c r="A80" s="2"/>
      <c r="B80" s="6" t="s">
        <v>48</v>
      </c>
      <c r="C80" s="7">
        <v>104.0</v>
      </c>
      <c r="D80" s="7">
        <v>306.0</v>
      </c>
      <c r="E80" s="7">
        <v>39.0</v>
      </c>
      <c r="F80" s="7">
        <v>12.0</v>
      </c>
      <c r="G80" s="7">
        <v>17.0</v>
      </c>
      <c r="H80" s="7">
        <v>2.0</v>
      </c>
      <c r="I80" s="7">
        <v>480.0</v>
      </c>
      <c r="J80" s="2"/>
      <c r="K80" s="2"/>
    </row>
    <row r="81" ht="13.5" customHeight="1">
      <c r="A81" s="2"/>
      <c r="B81" s="6" t="s">
        <v>49</v>
      </c>
      <c r="C81" s="7">
        <v>79.0</v>
      </c>
      <c r="D81" s="7">
        <v>239.0</v>
      </c>
      <c r="E81" s="7">
        <v>126.0</v>
      </c>
      <c r="F81" s="7">
        <v>16.0</v>
      </c>
      <c r="G81" s="7">
        <v>10.0</v>
      </c>
      <c r="H81" s="7">
        <v>3.0</v>
      </c>
      <c r="I81" s="7">
        <v>473.0</v>
      </c>
      <c r="J81" s="2"/>
      <c r="K81" s="2"/>
    </row>
    <row r="82" ht="13.5" customHeight="1">
      <c r="A82" s="2"/>
      <c r="B82" s="6" t="s">
        <v>50</v>
      </c>
      <c r="C82" s="7">
        <v>1332.0</v>
      </c>
      <c r="D82" s="7">
        <v>4166.0</v>
      </c>
      <c r="E82" s="7">
        <v>668.0</v>
      </c>
      <c r="F82" s="7">
        <v>133.0</v>
      </c>
      <c r="G82" s="7">
        <v>176.0</v>
      </c>
      <c r="H82" s="7">
        <v>58.0</v>
      </c>
      <c r="I82" s="7">
        <v>6533.0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35.0</v>
      </c>
      <c r="D86" s="7">
        <v>145.0</v>
      </c>
      <c r="E86" s="7">
        <v>50.0</v>
      </c>
      <c r="F86" s="7">
        <v>4.0</v>
      </c>
      <c r="G86" s="7">
        <v>1.0</v>
      </c>
      <c r="H86" s="7">
        <v>4.0</v>
      </c>
      <c r="I86" s="7">
        <v>239.0</v>
      </c>
      <c r="J86" s="2"/>
      <c r="K86" s="2"/>
    </row>
    <row r="87" ht="13.5" customHeight="1">
      <c r="A87" s="2"/>
      <c r="B87" s="6" t="s">
        <v>39</v>
      </c>
      <c r="C87" s="7">
        <v>19.0</v>
      </c>
      <c r="D87" s="7">
        <v>106.0</v>
      </c>
      <c r="E87" s="7">
        <v>38.0</v>
      </c>
      <c r="F87" s="7">
        <v>5.0</v>
      </c>
      <c r="G87" s="7">
        <v>0.0</v>
      </c>
      <c r="H87" s="7">
        <v>1.0</v>
      </c>
      <c r="I87" s="7">
        <v>169.0</v>
      </c>
      <c r="J87" s="2"/>
      <c r="K87" s="2"/>
    </row>
    <row r="88" ht="13.5" customHeight="1">
      <c r="A88" s="2"/>
      <c r="B88" s="6" t="s">
        <v>40</v>
      </c>
      <c r="C88" s="7">
        <v>36.0</v>
      </c>
      <c r="D88" s="7">
        <v>204.0</v>
      </c>
      <c r="E88" s="7">
        <v>50.0</v>
      </c>
      <c r="F88" s="7">
        <v>11.0</v>
      </c>
      <c r="G88" s="7">
        <v>2.0</v>
      </c>
      <c r="H88" s="7">
        <v>2.0</v>
      </c>
      <c r="I88" s="7">
        <v>305.0</v>
      </c>
      <c r="J88" s="2"/>
      <c r="K88" s="2"/>
    </row>
    <row r="89" ht="13.5" customHeight="1">
      <c r="A89" s="2"/>
      <c r="B89" s="6" t="s">
        <v>41</v>
      </c>
      <c r="C89" s="7">
        <v>30.0</v>
      </c>
      <c r="D89" s="7">
        <v>205.0</v>
      </c>
      <c r="E89" s="7">
        <v>109.0</v>
      </c>
      <c r="F89" s="7">
        <v>2.0</v>
      </c>
      <c r="G89" s="7">
        <v>3.0</v>
      </c>
      <c r="H89" s="7">
        <v>3.0</v>
      </c>
      <c r="I89" s="7">
        <v>352.0</v>
      </c>
      <c r="J89" s="2"/>
      <c r="K89" s="2"/>
    </row>
    <row r="90" ht="13.5" customHeight="1">
      <c r="A90" s="2"/>
      <c r="B90" s="6" t="s">
        <v>42</v>
      </c>
      <c r="C90" s="7">
        <v>26.0</v>
      </c>
      <c r="D90" s="7">
        <v>187.0</v>
      </c>
      <c r="E90" s="7">
        <v>27.0</v>
      </c>
      <c r="F90" s="7">
        <v>10.0</v>
      </c>
      <c r="G90" s="7">
        <v>0.0</v>
      </c>
      <c r="H90" s="7">
        <v>16.0</v>
      </c>
      <c r="I90" s="7">
        <v>266.0</v>
      </c>
      <c r="J90" s="2"/>
      <c r="K90" s="2"/>
    </row>
    <row r="91" ht="13.5" customHeight="1">
      <c r="A91" s="2"/>
      <c r="B91" s="6" t="s">
        <v>43</v>
      </c>
      <c r="C91" s="7">
        <v>38.0</v>
      </c>
      <c r="D91" s="7">
        <v>200.0</v>
      </c>
      <c r="E91" s="7">
        <v>54.0</v>
      </c>
      <c r="F91" s="7">
        <v>10.0</v>
      </c>
      <c r="G91" s="7">
        <v>2.0</v>
      </c>
      <c r="H91" s="7">
        <v>4.0</v>
      </c>
      <c r="I91" s="7">
        <v>308.0</v>
      </c>
      <c r="J91" s="2"/>
      <c r="K91" s="2"/>
    </row>
    <row r="92" ht="13.5" customHeight="1">
      <c r="A92" s="2"/>
      <c r="B92" s="6" t="s">
        <v>44</v>
      </c>
      <c r="C92" s="7">
        <v>44.0</v>
      </c>
      <c r="D92" s="7">
        <v>185.0</v>
      </c>
      <c r="E92" s="7">
        <v>53.0</v>
      </c>
      <c r="F92" s="7">
        <v>5.0</v>
      </c>
      <c r="G92" s="7">
        <v>6.0</v>
      </c>
      <c r="H92" s="7">
        <v>13.0</v>
      </c>
      <c r="I92" s="7">
        <v>306.0</v>
      </c>
      <c r="J92" s="2"/>
      <c r="K92" s="2"/>
    </row>
    <row r="93" ht="13.5" customHeight="1">
      <c r="A93" s="2"/>
      <c r="B93" s="6" t="s">
        <v>45</v>
      </c>
      <c r="C93" s="7">
        <v>49.0</v>
      </c>
      <c r="D93" s="7">
        <v>241.0</v>
      </c>
      <c r="E93" s="7">
        <v>78.0</v>
      </c>
      <c r="F93" s="7">
        <v>7.0</v>
      </c>
      <c r="G93" s="7">
        <v>1.0</v>
      </c>
      <c r="H93" s="7">
        <v>4.0</v>
      </c>
      <c r="I93" s="7">
        <v>380.0</v>
      </c>
      <c r="J93" s="2"/>
      <c r="K93" s="2"/>
    </row>
    <row r="94" ht="13.5" customHeight="1">
      <c r="A94" s="2"/>
      <c r="B94" s="6" t="s">
        <v>46</v>
      </c>
      <c r="C94" s="7">
        <v>34.0</v>
      </c>
      <c r="D94" s="7">
        <v>239.0</v>
      </c>
      <c r="E94" s="7">
        <v>36.0</v>
      </c>
      <c r="F94" s="7">
        <v>15.0</v>
      </c>
      <c r="G94" s="7">
        <v>7.0</v>
      </c>
      <c r="H94" s="7">
        <v>18.0</v>
      </c>
      <c r="I94" s="7">
        <v>349.0</v>
      </c>
      <c r="J94" s="2"/>
      <c r="K94" s="2"/>
    </row>
    <row r="95" ht="13.5" customHeight="1">
      <c r="A95" s="2"/>
      <c r="B95" s="6" t="s">
        <v>47</v>
      </c>
      <c r="C95" s="7">
        <v>25.0</v>
      </c>
      <c r="D95" s="7">
        <v>191.0</v>
      </c>
      <c r="E95" s="7">
        <v>66.0</v>
      </c>
      <c r="F95" s="7">
        <v>4.0</v>
      </c>
      <c r="G95" s="7">
        <v>3.0</v>
      </c>
      <c r="H95" s="7">
        <v>2.0</v>
      </c>
      <c r="I95" s="7">
        <v>291.0</v>
      </c>
      <c r="J95" s="2"/>
      <c r="K95" s="2"/>
    </row>
    <row r="96" ht="13.5" customHeight="1">
      <c r="A96" s="2"/>
      <c r="B96" s="6" t="s">
        <v>48</v>
      </c>
      <c r="C96" s="7">
        <v>40.0</v>
      </c>
      <c r="D96" s="7">
        <v>170.0</v>
      </c>
      <c r="E96" s="7">
        <v>44.0</v>
      </c>
      <c r="F96" s="7">
        <v>8.0</v>
      </c>
      <c r="G96" s="7">
        <v>3.0</v>
      </c>
      <c r="H96" s="7">
        <v>3.0</v>
      </c>
      <c r="I96" s="7">
        <v>268.0</v>
      </c>
      <c r="J96" s="2"/>
      <c r="K96" s="2"/>
    </row>
    <row r="97" ht="13.5" customHeight="1">
      <c r="A97" s="2"/>
      <c r="B97" s="6" t="s">
        <v>49</v>
      </c>
      <c r="C97" s="7">
        <v>38.0</v>
      </c>
      <c r="D97" s="7">
        <v>182.0</v>
      </c>
      <c r="E97" s="7">
        <v>149.0</v>
      </c>
      <c r="F97" s="7">
        <v>10.0</v>
      </c>
      <c r="G97" s="7">
        <v>1.0</v>
      </c>
      <c r="H97" s="7">
        <v>14.0</v>
      </c>
      <c r="I97" s="7">
        <v>394.0</v>
      </c>
      <c r="J97" s="2"/>
      <c r="K97" s="2"/>
    </row>
    <row r="98" ht="13.5" customHeight="1">
      <c r="A98" s="2"/>
      <c r="B98" s="6" t="s">
        <v>50</v>
      </c>
      <c r="C98" s="7">
        <v>414.0</v>
      </c>
      <c r="D98" s="7">
        <v>2255.0</v>
      </c>
      <c r="E98" s="7">
        <v>754.0</v>
      </c>
      <c r="F98" s="7">
        <v>91.0</v>
      </c>
      <c r="G98" s="7">
        <v>29.0</v>
      </c>
      <c r="H98" s="7">
        <v>84.0</v>
      </c>
      <c r="I98" s="7">
        <v>3627.0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46.0</v>
      </c>
      <c r="D102" s="7">
        <v>153.0</v>
      </c>
      <c r="E102" s="7">
        <v>25.0</v>
      </c>
      <c r="F102" s="7">
        <v>1.0</v>
      </c>
      <c r="G102" s="7">
        <v>2.0</v>
      </c>
      <c r="H102" s="7">
        <v>0.0</v>
      </c>
      <c r="I102" s="7">
        <v>227.0</v>
      </c>
      <c r="J102" s="2"/>
      <c r="K102" s="2"/>
    </row>
    <row r="103" ht="13.5" customHeight="1">
      <c r="A103" s="2"/>
      <c r="B103" s="6" t="s">
        <v>39</v>
      </c>
      <c r="C103" s="7">
        <v>38.0</v>
      </c>
      <c r="D103" s="7">
        <v>116.0</v>
      </c>
      <c r="E103" s="7">
        <v>24.0</v>
      </c>
      <c r="F103" s="7">
        <v>3.0</v>
      </c>
      <c r="G103" s="7">
        <v>1.0</v>
      </c>
      <c r="H103" s="7">
        <v>0.0</v>
      </c>
      <c r="I103" s="7">
        <v>182.0</v>
      </c>
      <c r="J103" s="2"/>
      <c r="K103" s="2"/>
    </row>
    <row r="104" ht="13.5" customHeight="1">
      <c r="A104" s="2"/>
      <c r="B104" s="6" t="s">
        <v>40</v>
      </c>
      <c r="C104" s="7">
        <v>35.0</v>
      </c>
      <c r="D104" s="7">
        <v>211.0</v>
      </c>
      <c r="E104" s="7">
        <v>23.0</v>
      </c>
      <c r="F104" s="7">
        <v>2.0</v>
      </c>
      <c r="G104" s="7">
        <v>2.0</v>
      </c>
      <c r="H104" s="7">
        <v>0.0</v>
      </c>
      <c r="I104" s="7">
        <v>273.0</v>
      </c>
      <c r="J104" s="2"/>
      <c r="K104" s="2"/>
    </row>
    <row r="105" ht="13.5" customHeight="1">
      <c r="A105" s="2"/>
      <c r="B105" s="6" t="s">
        <v>41</v>
      </c>
      <c r="C105" s="7">
        <v>39.0</v>
      </c>
      <c r="D105" s="7">
        <v>164.0</v>
      </c>
      <c r="E105" s="7">
        <v>18.0</v>
      </c>
      <c r="F105" s="7">
        <v>1.0</v>
      </c>
      <c r="G105" s="7">
        <v>3.0</v>
      </c>
      <c r="H105" s="7">
        <v>1.0</v>
      </c>
      <c r="I105" s="7">
        <v>226.0</v>
      </c>
      <c r="J105" s="2"/>
      <c r="K105" s="2"/>
    </row>
    <row r="106" ht="13.5" customHeight="1">
      <c r="A106" s="2"/>
      <c r="B106" s="6" t="s">
        <v>42</v>
      </c>
      <c r="C106" s="7">
        <v>46.0</v>
      </c>
      <c r="D106" s="7">
        <v>131.0</v>
      </c>
      <c r="E106" s="7">
        <v>23.0</v>
      </c>
      <c r="F106" s="7">
        <v>4.0</v>
      </c>
      <c r="G106" s="7">
        <v>1.0</v>
      </c>
      <c r="H106" s="7">
        <v>0.0</v>
      </c>
      <c r="I106" s="7">
        <v>205.0</v>
      </c>
      <c r="J106" s="2"/>
      <c r="K106" s="2"/>
    </row>
    <row r="107" ht="13.5" customHeight="1">
      <c r="A107" s="2"/>
      <c r="B107" s="6" t="s">
        <v>43</v>
      </c>
      <c r="C107" s="7">
        <v>49.0</v>
      </c>
      <c r="D107" s="7">
        <v>140.0</v>
      </c>
      <c r="E107" s="7">
        <v>25.0</v>
      </c>
      <c r="F107" s="7">
        <v>2.0</v>
      </c>
      <c r="G107" s="7">
        <v>4.0</v>
      </c>
      <c r="H107" s="7">
        <v>1.0</v>
      </c>
      <c r="I107" s="7">
        <v>221.0</v>
      </c>
      <c r="J107" s="2"/>
      <c r="K107" s="2"/>
    </row>
    <row r="108" ht="13.5" customHeight="1">
      <c r="A108" s="2"/>
      <c r="B108" s="6" t="s">
        <v>44</v>
      </c>
      <c r="C108" s="7">
        <v>46.0</v>
      </c>
      <c r="D108" s="7">
        <v>149.0</v>
      </c>
      <c r="E108" s="7">
        <v>28.0</v>
      </c>
      <c r="F108" s="7">
        <v>2.0</v>
      </c>
      <c r="G108" s="7">
        <v>2.0</v>
      </c>
      <c r="H108" s="7">
        <v>1.0</v>
      </c>
      <c r="I108" s="7">
        <v>228.0</v>
      </c>
      <c r="J108" s="2"/>
      <c r="K108" s="2"/>
    </row>
    <row r="109" ht="13.5" customHeight="1">
      <c r="A109" s="2"/>
      <c r="B109" s="6" t="s">
        <v>45</v>
      </c>
      <c r="C109" s="7">
        <v>57.0</v>
      </c>
      <c r="D109" s="7">
        <v>206.0</v>
      </c>
      <c r="E109" s="7">
        <v>12.0</v>
      </c>
      <c r="F109" s="7">
        <v>8.0</v>
      </c>
      <c r="G109" s="7">
        <v>8.0</v>
      </c>
      <c r="H109" s="7">
        <v>0.0</v>
      </c>
      <c r="I109" s="7">
        <v>291.0</v>
      </c>
      <c r="J109" s="2"/>
      <c r="K109" s="2"/>
    </row>
    <row r="110" ht="13.5" customHeight="1">
      <c r="A110" s="2"/>
      <c r="B110" s="6" t="s">
        <v>46</v>
      </c>
      <c r="C110" s="7">
        <v>53.0</v>
      </c>
      <c r="D110" s="7">
        <v>223.0</v>
      </c>
      <c r="E110" s="7">
        <v>18.0</v>
      </c>
      <c r="F110" s="7">
        <v>7.0</v>
      </c>
      <c r="G110" s="7">
        <v>6.0</v>
      </c>
      <c r="H110" s="7">
        <v>0.0</v>
      </c>
      <c r="I110" s="7">
        <v>307.0</v>
      </c>
      <c r="J110" s="2"/>
      <c r="K110" s="2"/>
    </row>
    <row r="111" ht="13.5" customHeight="1">
      <c r="A111" s="2"/>
      <c r="B111" s="6" t="s">
        <v>47</v>
      </c>
      <c r="C111" s="7">
        <v>51.0</v>
      </c>
      <c r="D111" s="7">
        <v>172.0</v>
      </c>
      <c r="E111" s="7">
        <v>22.0</v>
      </c>
      <c r="F111" s="7">
        <v>0.0</v>
      </c>
      <c r="G111" s="7">
        <v>1.0</v>
      </c>
      <c r="H111" s="7">
        <v>0.0</v>
      </c>
      <c r="I111" s="7">
        <v>246.0</v>
      </c>
      <c r="J111" s="2"/>
      <c r="K111" s="2"/>
    </row>
    <row r="112" ht="13.5" customHeight="1">
      <c r="A112" s="2"/>
      <c r="B112" s="6" t="s">
        <v>48</v>
      </c>
      <c r="C112" s="7">
        <v>35.0</v>
      </c>
      <c r="D112" s="7">
        <v>135.0</v>
      </c>
      <c r="E112" s="7">
        <v>44.0</v>
      </c>
      <c r="F112" s="7">
        <v>2.0</v>
      </c>
      <c r="G112" s="7">
        <v>4.0</v>
      </c>
      <c r="H112" s="7">
        <v>0.0</v>
      </c>
      <c r="I112" s="7">
        <v>220.0</v>
      </c>
      <c r="J112" s="2"/>
      <c r="K112" s="2"/>
    </row>
    <row r="113" ht="13.5" customHeight="1">
      <c r="A113" s="2"/>
      <c r="B113" s="6" t="s">
        <v>49</v>
      </c>
      <c r="C113" s="7">
        <v>49.0</v>
      </c>
      <c r="D113" s="7">
        <v>116.0</v>
      </c>
      <c r="E113" s="7">
        <v>17.0</v>
      </c>
      <c r="F113" s="7">
        <v>0.0</v>
      </c>
      <c r="G113" s="7">
        <v>1.0</v>
      </c>
      <c r="H113" s="7">
        <v>0.0</v>
      </c>
      <c r="I113" s="7">
        <v>183.0</v>
      </c>
      <c r="J113" s="2"/>
      <c r="K113" s="2"/>
    </row>
    <row r="114" ht="13.5" customHeight="1">
      <c r="A114" s="2"/>
      <c r="B114" s="6" t="s">
        <v>50</v>
      </c>
      <c r="C114" s="7">
        <v>544.0</v>
      </c>
      <c r="D114" s="7">
        <v>1916.0</v>
      </c>
      <c r="E114" s="7">
        <v>279.0</v>
      </c>
      <c r="F114" s="7">
        <v>32.0</v>
      </c>
      <c r="G114" s="7">
        <v>35.0</v>
      </c>
      <c r="H114" s="7">
        <v>3.0</v>
      </c>
      <c r="I114" s="7">
        <v>2809.0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2014.0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1061.0</v>
      </c>
      <c r="D6" s="7">
        <v>1324.0</v>
      </c>
      <c r="E6" s="7">
        <v>4.0</v>
      </c>
      <c r="F6" s="7">
        <v>10.0</v>
      </c>
      <c r="G6" s="7">
        <v>3425.0</v>
      </c>
      <c r="H6" s="7">
        <v>208.0</v>
      </c>
      <c r="I6" s="7">
        <v>0.0</v>
      </c>
      <c r="J6" s="7">
        <v>6032.0</v>
      </c>
      <c r="K6" s="2"/>
    </row>
    <row r="7" ht="13.5" customHeight="1">
      <c r="A7" s="2"/>
      <c r="B7" s="6" t="s">
        <v>39</v>
      </c>
      <c r="C7" s="7">
        <v>1191.0</v>
      </c>
      <c r="D7" s="7">
        <v>1234.0</v>
      </c>
      <c r="E7" s="7">
        <v>4.0</v>
      </c>
      <c r="F7" s="7">
        <v>2.0</v>
      </c>
      <c r="G7" s="7">
        <v>6328.0</v>
      </c>
      <c r="H7" s="7">
        <v>174.0</v>
      </c>
      <c r="I7" s="7">
        <v>6.0</v>
      </c>
      <c r="J7" s="7">
        <v>8939.0</v>
      </c>
      <c r="K7" s="2"/>
    </row>
    <row r="8" ht="13.5" customHeight="1">
      <c r="A8" s="2"/>
      <c r="B8" s="6" t="s">
        <v>40</v>
      </c>
      <c r="C8" s="7">
        <v>1425.0</v>
      </c>
      <c r="D8" s="7">
        <v>1542.0</v>
      </c>
      <c r="E8" s="7">
        <v>6.0</v>
      </c>
      <c r="F8" s="7">
        <v>6.0</v>
      </c>
      <c r="G8" s="7">
        <v>3107.0</v>
      </c>
      <c r="H8" s="7">
        <v>230.0</v>
      </c>
      <c r="I8" s="7">
        <v>9.0</v>
      </c>
      <c r="J8" s="7">
        <v>6325.0</v>
      </c>
      <c r="K8" s="2"/>
    </row>
    <row r="9" ht="13.5" customHeight="1">
      <c r="A9" s="2"/>
      <c r="B9" s="6" t="s">
        <v>41</v>
      </c>
      <c r="C9" s="7">
        <v>1453.0</v>
      </c>
      <c r="D9" s="7">
        <v>1617.0</v>
      </c>
      <c r="E9" s="7">
        <v>7.0</v>
      </c>
      <c r="F9" s="7">
        <v>5.0</v>
      </c>
      <c r="G9" s="7">
        <v>0.0</v>
      </c>
      <c r="H9" s="7">
        <v>266.0</v>
      </c>
      <c r="I9" s="7">
        <v>5.0</v>
      </c>
      <c r="J9" s="7">
        <v>3353.0</v>
      </c>
      <c r="K9" s="2"/>
    </row>
    <row r="10" ht="13.5" customHeight="1">
      <c r="A10" s="2"/>
      <c r="B10" s="6" t="s">
        <v>42</v>
      </c>
      <c r="C10" s="7">
        <v>1414.0</v>
      </c>
      <c r="D10" s="7">
        <v>1505.0</v>
      </c>
      <c r="E10" s="7">
        <v>3.0</v>
      </c>
      <c r="F10" s="7">
        <v>2.0</v>
      </c>
      <c r="G10" s="7">
        <v>0.0</v>
      </c>
      <c r="H10" s="7">
        <v>220.0</v>
      </c>
      <c r="I10" s="7">
        <v>4.0</v>
      </c>
      <c r="J10" s="7">
        <v>3148.0</v>
      </c>
      <c r="K10" s="2"/>
    </row>
    <row r="11" ht="13.5" customHeight="1">
      <c r="A11" s="2"/>
      <c r="B11" s="6" t="s">
        <v>43</v>
      </c>
      <c r="C11" s="7">
        <v>1094.0</v>
      </c>
      <c r="D11" s="7">
        <v>1262.0</v>
      </c>
      <c r="E11" s="7">
        <v>3.0</v>
      </c>
      <c r="F11" s="7">
        <v>5.0</v>
      </c>
      <c r="G11" s="7">
        <v>0.0</v>
      </c>
      <c r="H11" s="7">
        <v>166.0</v>
      </c>
      <c r="I11" s="7">
        <v>1.0</v>
      </c>
      <c r="J11" s="7">
        <v>2531.0</v>
      </c>
      <c r="K11" s="2"/>
    </row>
    <row r="12" ht="13.5" customHeight="1">
      <c r="A12" s="2"/>
      <c r="B12" s="6" t="s">
        <v>44</v>
      </c>
      <c r="C12" s="7">
        <v>1399.0</v>
      </c>
      <c r="D12" s="7">
        <v>1431.0</v>
      </c>
      <c r="E12" s="7">
        <v>9.0</v>
      </c>
      <c r="F12" s="7">
        <v>5.0</v>
      </c>
      <c r="G12" s="7">
        <v>6543.0</v>
      </c>
      <c r="H12" s="7">
        <v>229.0</v>
      </c>
      <c r="I12" s="7">
        <v>2.0</v>
      </c>
      <c r="J12" s="7">
        <v>9618.0</v>
      </c>
      <c r="K12" s="2"/>
    </row>
    <row r="13" ht="13.5" customHeight="1">
      <c r="A13" s="2"/>
      <c r="B13" s="6" t="s">
        <v>45</v>
      </c>
      <c r="C13" s="7">
        <v>1262.0</v>
      </c>
      <c r="D13" s="7">
        <v>1655.0</v>
      </c>
      <c r="E13" s="7">
        <v>2.0</v>
      </c>
      <c r="F13" s="7">
        <v>3.0</v>
      </c>
      <c r="G13" s="7">
        <v>6959.0</v>
      </c>
      <c r="H13" s="7">
        <v>332.0</v>
      </c>
      <c r="I13" s="7">
        <v>9.0</v>
      </c>
      <c r="J13" s="7">
        <v>10222.0</v>
      </c>
      <c r="K13" s="2"/>
    </row>
    <row r="14" ht="13.5" customHeight="1">
      <c r="A14" s="2"/>
      <c r="B14" s="6" t="s">
        <v>46</v>
      </c>
      <c r="C14" s="7">
        <v>1267.0</v>
      </c>
      <c r="D14" s="7">
        <v>1597.0</v>
      </c>
      <c r="E14" s="7">
        <v>8.0</v>
      </c>
      <c r="F14" s="7">
        <v>5.0</v>
      </c>
      <c r="G14" s="7">
        <v>4819.0</v>
      </c>
      <c r="H14" s="7">
        <v>390.0</v>
      </c>
      <c r="I14" s="7">
        <v>2.0</v>
      </c>
      <c r="J14" s="7">
        <v>8088.0</v>
      </c>
      <c r="K14" s="2"/>
    </row>
    <row r="15" ht="13.5" customHeight="1">
      <c r="A15" s="2"/>
      <c r="B15" s="6" t="s">
        <v>47</v>
      </c>
      <c r="C15" s="7">
        <v>1263.0</v>
      </c>
      <c r="D15" s="7">
        <v>1593.0</v>
      </c>
      <c r="E15" s="7">
        <v>10.0</v>
      </c>
      <c r="F15" s="7">
        <v>4.0</v>
      </c>
      <c r="G15" s="7">
        <v>2080.0</v>
      </c>
      <c r="H15" s="7">
        <v>336.0</v>
      </c>
      <c r="I15" s="7">
        <v>7.0</v>
      </c>
      <c r="J15" s="7">
        <v>5293.0</v>
      </c>
      <c r="K15" s="2"/>
    </row>
    <row r="16" ht="13.5" customHeight="1">
      <c r="A16" s="2"/>
      <c r="B16" s="6" t="s">
        <v>48</v>
      </c>
      <c r="C16" s="7">
        <v>1133.0</v>
      </c>
      <c r="D16" s="7">
        <v>1322.0</v>
      </c>
      <c r="E16" s="7">
        <v>3.0</v>
      </c>
      <c r="F16" s="7">
        <v>6.0</v>
      </c>
      <c r="G16" s="7">
        <v>4892.0</v>
      </c>
      <c r="H16" s="7">
        <v>291.0</v>
      </c>
      <c r="I16" s="7">
        <v>4.0</v>
      </c>
      <c r="J16" s="7">
        <v>7651.0</v>
      </c>
      <c r="K16" s="2"/>
    </row>
    <row r="17" ht="13.5" customHeight="1">
      <c r="A17" s="2"/>
      <c r="B17" s="6" t="s">
        <v>49</v>
      </c>
      <c r="C17" s="7">
        <v>1033.0</v>
      </c>
      <c r="D17" s="7">
        <v>1181.0</v>
      </c>
      <c r="E17" s="7">
        <v>8.0</v>
      </c>
      <c r="F17" s="7">
        <v>7.0</v>
      </c>
      <c r="G17" s="7">
        <v>4003.0</v>
      </c>
      <c r="H17" s="7">
        <v>214.0</v>
      </c>
      <c r="I17" s="7">
        <v>10.0</v>
      </c>
      <c r="J17" s="7">
        <v>6456.0</v>
      </c>
      <c r="K17" s="2"/>
    </row>
    <row r="18" ht="13.5" customHeight="1">
      <c r="A18" s="2"/>
      <c r="B18" s="6" t="s">
        <v>50</v>
      </c>
      <c r="C18" s="7">
        <v>14995.0</v>
      </c>
      <c r="D18" s="7">
        <v>17263.0</v>
      </c>
      <c r="E18" s="7">
        <v>67.0</v>
      </c>
      <c r="F18" s="7">
        <v>60.0</v>
      </c>
      <c r="G18" s="7">
        <v>42156.0</v>
      </c>
      <c r="H18" s="7">
        <v>3056.0</v>
      </c>
      <c r="I18" s="7">
        <v>59.0</v>
      </c>
      <c r="J18" s="7">
        <v>77656.0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2416.0</v>
      </c>
      <c r="D22" s="7">
        <v>4680.0</v>
      </c>
      <c r="E22" s="7">
        <v>163.0</v>
      </c>
      <c r="F22" s="7">
        <v>22.0</v>
      </c>
      <c r="G22" s="7">
        <v>0.0</v>
      </c>
      <c r="H22" s="7">
        <v>259.0</v>
      </c>
      <c r="I22" s="7">
        <v>4.0</v>
      </c>
      <c r="J22" s="7">
        <v>7544.0</v>
      </c>
      <c r="K22" s="2"/>
    </row>
    <row r="23" ht="13.5" customHeight="1">
      <c r="A23" s="2"/>
      <c r="B23" s="6" t="s">
        <v>39</v>
      </c>
      <c r="C23" s="7">
        <v>2695.0</v>
      </c>
      <c r="D23" s="7">
        <v>3319.0</v>
      </c>
      <c r="E23" s="7">
        <v>99.0</v>
      </c>
      <c r="F23" s="7">
        <v>15.0</v>
      </c>
      <c r="G23" s="7">
        <v>0.0</v>
      </c>
      <c r="H23" s="7">
        <v>179.0</v>
      </c>
      <c r="I23" s="7">
        <v>8.0</v>
      </c>
      <c r="J23" s="7">
        <v>6315.0</v>
      </c>
      <c r="K23" s="2"/>
    </row>
    <row r="24" ht="13.5" customHeight="1">
      <c r="A24" s="2"/>
      <c r="B24" s="6" t="s">
        <v>40</v>
      </c>
      <c r="C24" s="7">
        <v>2206.0</v>
      </c>
      <c r="D24" s="7">
        <v>3460.0</v>
      </c>
      <c r="E24" s="7">
        <v>95.0</v>
      </c>
      <c r="F24" s="7">
        <v>25.0</v>
      </c>
      <c r="G24" s="7">
        <v>0.0</v>
      </c>
      <c r="H24" s="7">
        <v>163.0</v>
      </c>
      <c r="I24" s="7">
        <v>7.0</v>
      </c>
      <c r="J24" s="7">
        <v>5956.0</v>
      </c>
      <c r="K24" s="2"/>
    </row>
    <row r="25" ht="13.5" customHeight="1">
      <c r="A25" s="2"/>
      <c r="B25" s="6" t="s">
        <v>41</v>
      </c>
      <c r="C25" s="7">
        <v>1805.0</v>
      </c>
      <c r="D25" s="7">
        <v>3810.0</v>
      </c>
      <c r="E25" s="7">
        <v>121.0</v>
      </c>
      <c r="F25" s="7">
        <v>25.0</v>
      </c>
      <c r="G25" s="7">
        <v>0.0</v>
      </c>
      <c r="H25" s="7">
        <v>204.0</v>
      </c>
      <c r="I25" s="7">
        <v>7.0</v>
      </c>
      <c r="J25" s="7">
        <v>5972.0</v>
      </c>
      <c r="K25" s="2"/>
    </row>
    <row r="26" ht="13.5" customHeight="1">
      <c r="A26" s="2"/>
      <c r="B26" s="6" t="s">
        <v>42</v>
      </c>
      <c r="C26" s="7">
        <v>1623.0</v>
      </c>
      <c r="D26" s="7">
        <v>3417.0</v>
      </c>
      <c r="E26" s="7">
        <v>118.0</v>
      </c>
      <c r="F26" s="7">
        <v>56.0</v>
      </c>
      <c r="G26" s="7">
        <v>0.0</v>
      </c>
      <c r="H26" s="7">
        <v>261.0</v>
      </c>
      <c r="I26" s="7">
        <v>3.0</v>
      </c>
      <c r="J26" s="7">
        <v>5478.0</v>
      </c>
      <c r="K26" s="2"/>
    </row>
    <row r="27" ht="13.5" customHeight="1">
      <c r="A27" s="2"/>
      <c r="B27" s="6" t="s">
        <v>43</v>
      </c>
      <c r="C27" s="7">
        <v>1384.0</v>
      </c>
      <c r="D27" s="7">
        <v>3044.0</v>
      </c>
      <c r="E27" s="7">
        <v>188.0</v>
      </c>
      <c r="F27" s="7">
        <v>35.0</v>
      </c>
      <c r="G27" s="7">
        <v>0.0</v>
      </c>
      <c r="H27" s="7">
        <v>200.0</v>
      </c>
      <c r="I27" s="7">
        <v>6.0</v>
      </c>
      <c r="J27" s="7">
        <v>4857.0</v>
      </c>
      <c r="K27" s="2"/>
    </row>
    <row r="28" ht="13.5" customHeight="1">
      <c r="A28" s="2"/>
      <c r="B28" s="6" t="s">
        <v>44</v>
      </c>
      <c r="C28" s="7">
        <v>1816.0</v>
      </c>
      <c r="D28" s="7">
        <v>3433.0</v>
      </c>
      <c r="E28" s="7">
        <v>180.0</v>
      </c>
      <c r="F28" s="7">
        <v>45.0</v>
      </c>
      <c r="G28" s="7">
        <v>0.0</v>
      </c>
      <c r="H28" s="7">
        <v>236.0</v>
      </c>
      <c r="I28" s="7">
        <v>11.0</v>
      </c>
      <c r="J28" s="7">
        <v>5721.0</v>
      </c>
      <c r="K28" s="2"/>
    </row>
    <row r="29" ht="13.5" customHeight="1">
      <c r="A29" s="2"/>
      <c r="B29" s="6" t="s">
        <v>45</v>
      </c>
      <c r="C29" s="7">
        <v>2402.0</v>
      </c>
      <c r="D29" s="7">
        <v>4855.0</v>
      </c>
      <c r="E29" s="7">
        <v>175.0</v>
      </c>
      <c r="F29" s="7">
        <v>50.0</v>
      </c>
      <c r="G29" s="7">
        <v>0.0</v>
      </c>
      <c r="H29" s="7">
        <v>334.0</v>
      </c>
      <c r="I29" s="7">
        <v>2.0</v>
      </c>
      <c r="J29" s="7">
        <v>7818.0</v>
      </c>
      <c r="K29" s="2"/>
    </row>
    <row r="30" ht="13.5" customHeight="1">
      <c r="A30" s="2"/>
      <c r="B30" s="6" t="s">
        <v>46</v>
      </c>
      <c r="C30" s="7">
        <v>2283.0</v>
      </c>
      <c r="D30" s="7">
        <v>4312.0</v>
      </c>
      <c r="E30" s="7">
        <v>223.0</v>
      </c>
      <c r="F30" s="7">
        <v>38.0</v>
      </c>
      <c r="G30" s="7">
        <v>0.0</v>
      </c>
      <c r="H30" s="7">
        <v>362.0</v>
      </c>
      <c r="I30" s="7">
        <v>7.0</v>
      </c>
      <c r="J30" s="7">
        <v>7225.0</v>
      </c>
      <c r="K30" s="2"/>
    </row>
    <row r="31" ht="13.5" customHeight="1">
      <c r="A31" s="2"/>
      <c r="B31" s="6" t="s">
        <v>47</v>
      </c>
      <c r="C31" s="7">
        <v>2062.0</v>
      </c>
      <c r="D31" s="7">
        <v>5850.0</v>
      </c>
      <c r="E31" s="7">
        <v>162.0</v>
      </c>
      <c r="F31" s="7">
        <v>49.0</v>
      </c>
      <c r="G31" s="7">
        <v>0.0</v>
      </c>
      <c r="H31" s="7">
        <v>450.0</v>
      </c>
      <c r="I31" s="7">
        <v>4.0</v>
      </c>
      <c r="J31" s="7">
        <v>8577.0</v>
      </c>
      <c r="K31" s="2"/>
    </row>
    <row r="32" ht="13.5" customHeight="1">
      <c r="A32" s="2"/>
      <c r="B32" s="6" t="s">
        <v>48</v>
      </c>
      <c r="C32" s="7">
        <v>2372.0</v>
      </c>
      <c r="D32" s="7">
        <v>4711.0</v>
      </c>
      <c r="E32" s="7">
        <v>115.0</v>
      </c>
      <c r="F32" s="7">
        <v>34.0</v>
      </c>
      <c r="G32" s="7">
        <v>0.0</v>
      </c>
      <c r="H32" s="7">
        <v>398.0</v>
      </c>
      <c r="I32" s="7">
        <v>3.0</v>
      </c>
      <c r="J32" s="7">
        <v>7633.0</v>
      </c>
      <c r="K32" s="2"/>
    </row>
    <row r="33" ht="13.5" customHeight="1">
      <c r="A33" s="2"/>
      <c r="B33" s="6" t="s">
        <v>49</v>
      </c>
      <c r="C33" s="7">
        <v>2394.0</v>
      </c>
      <c r="D33" s="7">
        <v>4993.0</v>
      </c>
      <c r="E33" s="7">
        <v>155.0</v>
      </c>
      <c r="F33" s="7">
        <v>45.0</v>
      </c>
      <c r="G33" s="7">
        <v>0.0</v>
      </c>
      <c r="H33" s="7">
        <v>429.0</v>
      </c>
      <c r="I33" s="7">
        <v>2.0</v>
      </c>
      <c r="J33" s="7">
        <v>8018.0</v>
      </c>
      <c r="K33" s="2"/>
    </row>
    <row r="34" ht="13.5" customHeight="1">
      <c r="A34" s="2"/>
      <c r="B34" s="6" t="s">
        <v>50</v>
      </c>
      <c r="C34" s="7">
        <v>25458.0</v>
      </c>
      <c r="D34" s="7">
        <v>49884.0</v>
      </c>
      <c r="E34" s="7">
        <v>1794.0</v>
      </c>
      <c r="F34" s="7">
        <v>439.0</v>
      </c>
      <c r="G34" s="7">
        <v>0.0</v>
      </c>
      <c r="H34" s="7">
        <v>3475.0</v>
      </c>
      <c r="I34" s="7">
        <v>64.0</v>
      </c>
      <c r="J34" s="7">
        <v>81114.0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1706.0</v>
      </c>
      <c r="D38" s="7">
        <v>856.0</v>
      </c>
      <c r="E38" s="7">
        <v>1.0</v>
      </c>
      <c r="F38" s="7">
        <v>3.0</v>
      </c>
      <c r="G38" s="7">
        <v>0.0</v>
      </c>
      <c r="H38" s="7">
        <v>11.0</v>
      </c>
      <c r="I38" s="7">
        <v>0.0</v>
      </c>
      <c r="J38" s="7">
        <v>2577.0</v>
      </c>
      <c r="K38" s="2"/>
    </row>
    <row r="39" ht="13.5" customHeight="1">
      <c r="A39" s="2"/>
      <c r="B39" s="6" t="s">
        <v>39</v>
      </c>
      <c r="C39" s="7">
        <v>2364.0</v>
      </c>
      <c r="D39" s="7">
        <v>705.0</v>
      </c>
      <c r="E39" s="7">
        <v>3.0</v>
      </c>
      <c r="F39" s="7">
        <v>1.0</v>
      </c>
      <c r="G39" s="7">
        <v>0.0</v>
      </c>
      <c r="H39" s="7">
        <v>13.0</v>
      </c>
      <c r="I39" s="7">
        <v>0.0</v>
      </c>
      <c r="J39" s="7">
        <v>3086.0</v>
      </c>
      <c r="K39" s="2"/>
    </row>
    <row r="40" ht="13.5" customHeight="1">
      <c r="A40" s="2"/>
      <c r="B40" s="6" t="s">
        <v>40</v>
      </c>
      <c r="C40" s="7">
        <v>1621.0</v>
      </c>
      <c r="D40" s="7">
        <v>743.0</v>
      </c>
      <c r="E40" s="7">
        <v>1.0</v>
      </c>
      <c r="F40" s="7">
        <v>1.0</v>
      </c>
      <c r="G40" s="7">
        <v>0.0</v>
      </c>
      <c r="H40" s="7">
        <v>17.0</v>
      </c>
      <c r="I40" s="7">
        <v>0.0</v>
      </c>
      <c r="J40" s="7">
        <v>2383.0</v>
      </c>
      <c r="K40" s="2"/>
    </row>
    <row r="41" ht="13.5" customHeight="1">
      <c r="A41" s="2"/>
      <c r="B41" s="6" t="s">
        <v>41</v>
      </c>
      <c r="C41" s="7">
        <v>957.0</v>
      </c>
      <c r="D41" s="7">
        <v>753.0</v>
      </c>
      <c r="E41" s="7">
        <v>2.0</v>
      </c>
      <c r="F41" s="7">
        <v>2.0</v>
      </c>
      <c r="G41" s="7">
        <v>0.0</v>
      </c>
      <c r="H41" s="7">
        <v>18.0</v>
      </c>
      <c r="I41" s="7">
        <v>1.0</v>
      </c>
      <c r="J41" s="7">
        <v>1733.0</v>
      </c>
      <c r="K41" s="2"/>
    </row>
    <row r="42" ht="13.5" customHeight="1">
      <c r="A42" s="2"/>
      <c r="B42" s="6" t="s">
        <v>42</v>
      </c>
      <c r="C42" s="7">
        <v>895.0</v>
      </c>
      <c r="D42" s="7">
        <v>708.0</v>
      </c>
      <c r="E42" s="7">
        <v>0.0</v>
      </c>
      <c r="F42" s="7">
        <v>3.0</v>
      </c>
      <c r="G42" s="7">
        <v>0.0</v>
      </c>
      <c r="H42" s="7">
        <v>10.0</v>
      </c>
      <c r="I42" s="7">
        <v>1.0</v>
      </c>
      <c r="J42" s="7">
        <v>1617.0</v>
      </c>
      <c r="K42" s="2"/>
    </row>
    <row r="43" ht="13.5" customHeight="1">
      <c r="A43" s="2"/>
      <c r="B43" s="6" t="s">
        <v>43</v>
      </c>
      <c r="C43" s="7">
        <v>773.0</v>
      </c>
      <c r="D43" s="7">
        <v>643.0</v>
      </c>
      <c r="E43" s="7">
        <v>2.0</v>
      </c>
      <c r="F43" s="7">
        <v>0.0</v>
      </c>
      <c r="G43" s="7">
        <v>0.0</v>
      </c>
      <c r="H43" s="7">
        <v>16.0</v>
      </c>
      <c r="I43" s="7">
        <v>1.0</v>
      </c>
      <c r="J43" s="7">
        <v>1435.0</v>
      </c>
      <c r="K43" s="2"/>
    </row>
    <row r="44" ht="13.5" customHeight="1">
      <c r="A44" s="2"/>
      <c r="B44" s="6" t="s">
        <v>44</v>
      </c>
      <c r="C44" s="7">
        <v>1017.0</v>
      </c>
      <c r="D44" s="7">
        <v>839.0</v>
      </c>
      <c r="E44" s="7">
        <v>0.0</v>
      </c>
      <c r="F44" s="7">
        <v>1.0</v>
      </c>
      <c r="G44" s="7">
        <v>0.0</v>
      </c>
      <c r="H44" s="7">
        <v>15.0</v>
      </c>
      <c r="I44" s="7">
        <v>0.0</v>
      </c>
      <c r="J44" s="7">
        <v>1872.0</v>
      </c>
      <c r="K44" s="2"/>
    </row>
    <row r="45" ht="13.5" customHeight="1">
      <c r="A45" s="2"/>
      <c r="B45" s="6" t="s">
        <v>45</v>
      </c>
      <c r="C45" s="7">
        <v>1667.0</v>
      </c>
      <c r="D45" s="7">
        <v>877.0</v>
      </c>
      <c r="E45" s="7">
        <v>2.0</v>
      </c>
      <c r="F45" s="7">
        <v>2.0</v>
      </c>
      <c r="G45" s="7">
        <v>0.0</v>
      </c>
      <c r="H45" s="7">
        <v>19.0</v>
      </c>
      <c r="I45" s="7">
        <v>0.0</v>
      </c>
      <c r="J45" s="7">
        <v>2567.0</v>
      </c>
      <c r="K45" s="2"/>
    </row>
    <row r="46" ht="13.5" customHeight="1">
      <c r="A46" s="2"/>
      <c r="B46" s="6" t="s">
        <v>46</v>
      </c>
      <c r="C46" s="7">
        <v>1764.0</v>
      </c>
      <c r="D46" s="7">
        <v>968.0</v>
      </c>
      <c r="E46" s="7">
        <v>0.0</v>
      </c>
      <c r="F46" s="7">
        <v>4.0</v>
      </c>
      <c r="G46" s="7">
        <v>0.0</v>
      </c>
      <c r="H46" s="7">
        <v>32.0</v>
      </c>
      <c r="I46" s="7">
        <v>1.0</v>
      </c>
      <c r="J46" s="7">
        <v>2769.0</v>
      </c>
      <c r="K46" s="2"/>
    </row>
    <row r="47" ht="13.5" customHeight="1">
      <c r="A47" s="2"/>
      <c r="B47" s="6" t="s">
        <v>47</v>
      </c>
      <c r="C47" s="7">
        <v>1384.0</v>
      </c>
      <c r="D47" s="7">
        <v>988.0</v>
      </c>
      <c r="E47" s="7">
        <v>0.0</v>
      </c>
      <c r="F47" s="7">
        <v>6.0</v>
      </c>
      <c r="G47" s="7">
        <v>311.0</v>
      </c>
      <c r="H47" s="7">
        <v>29.0</v>
      </c>
      <c r="I47" s="7">
        <v>3.0</v>
      </c>
      <c r="J47" s="7">
        <v>2721.0</v>
      </c>
      <c r="K47" s="2"/>
    </row>
    <row r="48" ht="13.5" customHeight="1">
      <c r="A48" s="2"/>
      <c r="B48" s="6" t="s">
        <v>48</v>
      </c>
      <c r="C48" s="7">
        <v>2013.0</v>
      </c>
      <c r="D48" s="7">
        <v>1112.0</v>
      </c>
      <c r="E48" s="7">
        <v>0.0</v>
      </c>
      <c r="F48" s="7">
        <v>3.0</v>
      </c>
      <c r="G48" s="7">
        <v>908.0</v>
      </c>
      <c r="H48" s="7">
        <v>33.0</v>
      </c>
      <c r="I48" s="7">
        <v>0.0</v>
      </c>
      <c r="J48" s="7">
        <v>4069.0</v>
      </c>
      <c r="K48" s="2"/>
    </row>
    <row r="49" ht="13.5" customHeight="1">
      <c r="A49" s="2"/>
      <c r="B49" s="6" t="s">
        <v>49</v>
      </c>
      <c r="C49" s="7">
        <v>2240.0</v>
      </c>
      <c r="D49" s="7">
        <v>1119.0</v>
      </c>
      <c r="E49" s="7">
        <v>3.0</v>
      </c>
      <c r="F49" s="7">
        <v>3.0</v>
      </c>
      <c r="G49" s="7">
        <v>1124.0</v>
      </c>
      <c r="H49" s="7">
        <v>31.0</v>
      </c>
      <c r="I49" s="7">
        <v>0.0</v>
      </c>
      <c r="J49" s="7">
        <v>4520.0</v>
      </c>
      <c r="K49" s="2"/>
    </row>
    <row r="50" ht="13.5" customHeight="1">
      <c r="A50" s="2"/>
      <c r="B50" s="6" t="s">
        <v>50</v>
      </c>
      <c r="C50" s="7">
        <v>18401.0</v>
      </c>
      <c r="D50" s="7">
        <v>10311.0</v>
      </c>
      <c r="E50" s="7">
        <v>14.0</v>
      </c>
      <c r="F50" s="7">
        <v>29.0</v>
      </c>
      <c r="G50" s="7">
        <v>2343.0</v>
      </c>
      <c r="H50" s="7">
        <v>244.0</v>
      </c>
      <c r="I50" s="7">
        <v>7.0</v>
      </c>
      <c r="J50" s="7">
        <v>31349.0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0.0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4.0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2.0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13.0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2.0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3.0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10.0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2.0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2.0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11.0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2.0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6.0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57.0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78.0</v>
      </c>
      <c r="D70" s="7">
        <v>269.0</v>
      </c>
      <c r="E70" s="7">
        <v>51.0</v>
      </c>
      <c r="F70" s="7">
        <v>12.0</v>
      </c>
      <c r="G70" s="7">
        <v>22.0</v>
      </c>
      <c r="H70" s="7">
        <v>0.0</v>
      </c>
      <c r="I70" s="7">
        <v>432.0</v>
      </c>
      <c r="J70" s="2"/>
      <c r="K70" s="2"/>
    </row>
    <row r="71" ht="13.5" customHeight="1">
      <c r="A71" s="2"/>
      <c r="B71" s="6" t="s">
        <v>39</v>
      </c>
      <c r="C71" s="7">
        <v>87.0</v>
      </c>
      <c r="D71" s="7">
        <v>268.0</v>
      </c>
      <c r="E71" s="7">
        <v>30.0</v>
      </c>
      <c r="F71" s="7">
        <v>8.0</v>
      </c>
      <c r="G71" s="7">
        <v>14.0</v>
      </c>
      <c r="H71" s="7">
        <v>9.0</v>
      </c>
      <c r="I71" s="7">
        <v>416.0</v>
      </c>
      <c r="J71" s="2"/>
      <c r="K71" s="2"/>
    </row>
    <row r="72" ht="13.5" customHeight="1">
      <c r="A72" s="2"/>
      <c r="B72" s="6" t="s">
        <v>40</v>
      </c>
      <c r="C72" s="7">
        <v>93.0</v>
      </c>
      <c r="D72" s="7">
        <v>301.0</v>
      </c>
      <c r="E72" s="7">
        <v>47.0</v>
      </c>
      <c r="F72" s="7">
        <v>7.0</v>
      </c>
      <c r="G72" s="7">
        <v>12.0</v>
      </c>
      <c r="H72" s="7">
        <v>2.0</v>
      </c>
      <c r="I72" s="7">
        <v>462.0</v>
      </c>
      <c r="J72" s="2"/>
      <c r="K72" s="2"/>
    </row>
    <row r="73" ht="13.5" customHeight="1">
      <c r="A73" s="2"/>
      <c r="B73" s="6" t="s">
        <v>41</v>
      </c>
      <c r="C73" s="7">
        <v>97.0</v>
      </c>
      <c r="D73" s="7">
        <v>336.0</v>
      </c>
      <c r="E73" s="7">
        <v>42.0</v>
      </c>
      <c r="F73" s="7">
        <v>9.0</v>
      </c>
      <c r="G73" s="7">
        <v>19.0</v>
      </c>
      <c r="H73" s="7">
        <v>1.0</v>
      </c>
      <c r="I73" s="7">
        <v>504.0</v>
      </c>
      <c r="J73" s="2"/>
      <c r="K73" s="2"/>
    </row>
    <row r="74" ht="13.5" customHeight="1">
      <c r="A74" s="2"/>
      <c r="B74" s="6" t="s">
        <v>42</v>
      </c>
      <c r="C74" s="7">
        <v>86.0</v>
      </c>
      <c r="D74" s="7">
        <v>263.0</v>
      </c>
      <c r="E74" s="7">
        <v>52.0</v>
      </c>
      <c r="F74" s="7">
        <v>16.0</v>
      </c>
      <c r="G74" s="7">
        <v>12.0</v>
      </c>
      <c r="H74" s="7">
        <v>15.0</v>
      </c>
      <c r="I74" s="7">
        <v>444.0</v>
      </c>
      <c r="J74" s="2"/>
      <c r="K74" s="2"/>
    </row>
    <row r="75" ht="13.5" customHeight="1">
      <c r="A75" s="2"/>
      <c r="B75" s="6" t="s">
        <v>43</v>
      </c>
      <c r="C75" s="7">
        <v>71.0</v>
      </c>
      <c r="D75" s="7">
        <v>218.0</v>
      </c>
      <c r="E75" s="7">
        <v>66.0</v>
      </c>
      <c r="F75" s="7">
        <v>7.0</v>
      </c>
      <c r="G75" s="7">
        <v>17.0</v>
      </c>
      <c r="H75" s="7">
        <v>1.0</v>
      </c>
      <c r="I75" s="7">
        <v>380.0</v>
      </c>
      <c r="J75" s="2"/>
      <c r="K75" s="2"/>
    </row>
    <row r="76" ht="13.5" customHeight="1">
      <c r="A76" s="2"/>
      <c r="B76" s="6" t="s">
        <v>44</v>
      </c>
      <c r="C76" s="7">
        <v>103.0</v>
      </c>
      <c r="D76" s="7">
        <v>284.0</v>
      </c>
      <c r="E76" s="7">
        <v>42.0</v>
      </c>
      <c r="F76" s="7">
        <v>5.0</v>
      </c>
      <c r="G76" s="7">
        <v>16.0</v>
      </c>
      <c r="H76" s="7">
        <v>0.0</v>
      </c>
      <c r="I76" s="7">
        <v>450.0</v>
      </c>
      <c r="J76" s="2"/>
      <c r="K76" s="2"/>
    </row>
    <row r="77" ht="13.5" customHeight="1">
      <c r="A77" s="2"/>
      <c r="B77" s="6" t="s">
        <v>45</v>
      </c>
      <c r="C77" s="7">
        <v>97.0</v>
      </c>
      <c r="D77" s="7">
        <v>343.0</v>
      </c>
      <c r="E77" s="7">
        <v>39.0</v>
      </c>
      <c r="F77" s="7">
        <v>10.0</v>
      </c>
      <c r="G77" s="7">
        <v>17.0</v>
      </c>
      <c r="H77" s="7">
        <v>0.0</v>
      </c>
      <c r="I77" s="7">
        <v>506.0</v>
      </c>
      <c r="J77" s="2"/>
      <c r="K77" s="2"/>
    </row>
    <row r="78" ht="13.5" customHeight="1">
      <c r="A78" s="2"/>
      <c r="B78" s="6" t="s">
        <v>46</v>
      </c>
      <c r="C78" s="7">
        <v>102.0</v>
      </c>
      <c r="D78" s="7">
        <v>394.0</v>
      </c>
      <c r="E78" s="7">
        <v>60.0</v>
      </c>
      <c r="F78" s="7">
        <v>13.0</v>
      </c>
      <c r="G78" s="7">
        <v>43.0</v>
      </c>
      <c r="H78" s="7">
        <v>3.0</v>
      </c>
      <c r="I78" s="7">
        <v>615.0</v>
      </c>
      <c r="J78" s="2"/>
      <c r="K78" s="2"/>
    </row>
    <row r="79" ht="13.5" customHeight="1">
      <c r="A79" s="2"/>
      <c r="B79" s="6" t="s">
        <v>47</v>
      </c>
      <c r="C79" s="7">
        <v>91.0</v>
      </c>
      <c r="D79" s="7">
        <v>405.0</v>
      </c>
      <c r="E79" s="7">
        <v>62.0</v>
      </c>
      <c r="F79" s="7">
        <v>27.0</v>
      </c>
      <c r="G79" s="7">
        <v>32.0</v>
      </c>
      <c r="H79" s="7">
        <v>4.0</v>
      </c>
      <c r="I79" s="7">
        <v>621.0</v>
      </c>
      <c r="J79" s="2"/>
      <c r="K79" s="2"/>
    </row>
    <row r="80" ht="13.5" customHeight="1">
      <c r="A80" s="2"/>
      <c r="B80" s="6" t="s">
        <v>48</v>
      </c>
      <c r="C80" s="7">
        <v>93.0</v>
      </c>
      <c r="D80" s="7">
        <v>365.0</v>
      </c>
      <c r="E80" s="7">
        <v>49.0</v>
      </c>
      <c r="F80" s="7">
        <v>16.0</v>
      </c>
      <c r="G80" s="7">
        <v>25.0</v>
      </c>
      <c r="H80" s="7">
        <v>2.0</v>
      </c>
      <c r="I80" s="7">
        <v>550.0</v>
      </c>
      <c r="J80" s="2"/>
      <c r="K80" s="2"/>
    </row>
    <row r="81" ht="13.5" customHeight="1">
      <c r="A81" s="2"/>
      <c r="B81" s="6" t="s">
        <v>49</v>
      </c>
      <c r="C81" s="7">
        <v>71.0</v>
      </c>
      <c r="D81" s="7">
        <v>255.0</v>
      </c>
      <c r="E81" s="7">
        <v>23.0</v>
      </c>
      <c r="F81" s="7">
        <v>7.0</v>
      </c>
      <c r="G81" s="7">
        <v>15.0</v>
      </c>
      <c r="H81" s="7">
        <v>10.0</v>
      </c>
      <c r="I81" s="7">
        <v>381.0</v>
      </c>
      <c r="J81" s="2"/>
      <c r="K81" s="2"/>
    </row>
    <row r="82" ht="13.5" customHeight="1">
      <c r="A82" s="2"/>
      <c r="B82" s="6" t="s">
        <v>50</v>
      </c>
      <c r="C82" s="7">
        <v>1069.0</v>
      </c>
      <c r="D82" s="7">
        <v>3701.0</v>
      </c>
      <c r="E82" s="7">
        <v>563.0</v>
      </c>
      <c r="F82" s="7">
        <v>137.0</v>
      </c>
      <c r="G82" s="7">
        <v>244.0</v>
      </c>
      <c r="H82" s="7">
        <v>47.0</v>
      </c>
      <c r="I82" s="7">
        <v>5761.0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44.0</v>
      </c>
      <c r="D86" s="7">
        <v>206.0</v>
      </c>
      <c r="E86" s="7">
        <v>59.0</v>
      </c>
      <c r="F86" s="7">
        <v>8.0</v>
      </c>
      <c r="G86" s="7">
        <v>4.0</v>
      </c>
      <c r="H86" s="7">
        <v>4.0</v>
      </c>
      <c r="I86" s="7">
        <v>325.0</v>
      </c>
      <c r="J86" s="2"/>
      <c r="K86" s="2"/>
    </row>
    <row r="87" ht="13.5" customHeight="1">
      <c r="A87" s="2"/>
      <c r="B87" s="6" t="s">
        <v>39</v>
      </c>
      <c r="C87" s="7">
        <v>37.0</v>
      </c>
      <c r="D87" s="7">
        <v>158.0</v>
      </c>
      <c r="E87" s="7">
        <v>27.0</v>
      </c>
      <c r="F87" s="7">
        <v>4.0</v>
      </c>
      <c r="G87" s="7">
        <v>2.0</v>
      </c>
      <c r="H87" s="7">
        <v>6.0</v>
      </c>
      <c r="I87" s="7">
        <v>234.0</v>
      </c>
      <c r="J87" s="2"/>
      <c r="K87" s="2"/>
    </row>
    <row r="88" ht="13.5" customHeight="1">
      <c r="A88" s="2"/>
      <c r="B88" s="6" t="s">
        <v>40</v>
      </c>
      <c r="C88" s="7">
        <v>31.0</v>
      </c>
      <c r="D88" s="7">
        <v>160.0</v>
      </c>
      <c r="E88" s="7">
        <v>40.0</v>
      </c>
      <c r="F88" s="7">
        <v>7.0</v>
      </c>
      <c r="G88" s="7">
        <v>9.0</v>
      </c>
      <c r="H88" s="7">
        <v>8.0</v>
      </c>
      <c r="I88" s="7">
        <v>255.0</v>
      </c>
      <c r="J88" s="2"/>
      <c r="K88" s="2"/>
    </row>
    <row r="89" ht="13.5" customHeight="1">
      <c r="A89" s="2"/>
      <c r="B89" s="6" t="s">
        <v>41</v>
      </c>
      <c r="C89" s="7">
        <v>26.0</v>
      </c>
      <c r="D89" s="7">
        <v>196.0</v>
      </c>
      <c r="E89" s="7">
        <v>44.0</v>
      </c>
      <c r="F89" s="7">
        <v>7.0</v>
      </c>
      <c r="G89" s="7">
        <v>4.0</v>
      </c>
      <c r="H89" s="7">
        <v>2.0</v>
      </c>
      <c r="I89" s="7">
        <v>279.0</v>
      </c>
      <c r="J89" s="2"/>
      <c r="K89" s="2"/>
    </row>
    <row r="90" ht="13.5" customHeight="1">
      <c r="A90" s="2"/>
      <c r="B90" s="6" t="s">
        <v>42</v>
      </c>
      <c r="C90" s="7">
        <v>21.0</v>
      </c>
      <c r="D90" s="7">
        <v>144.0</v>
      </c>
      <c r="E90" s="7">
        <v>53.0</v>
      </c>
      <c r="F90" s="7">
        <v>7.0</v>
      </c>
      <c r="G90" s="7">
        <v>9.0</v>
      </c>
      <c r="H90" s="7">
        <v>23.0</v>
      </c>
      <c r="I90" s="7">
        <v>257.0</v>
      </c>
      <c r="J90" s="2"/>
      <c r="K90" s="2"/>
    </row>
    <row r="91" ht="13.5" customHeight="1">
      <c r="A91" s="2"/>
      <c r="B91" s="6" t="s">
        <v>43</v>
      </c>
      <c r="C91" s="7">
        <v>22.0</v>
      </c>
      <c r="D91" s="7">
        <v>135.0</v>
      </c>
      <c r="E91" s="7">
        <v>82.0</v>
      </c>
      <c r="F91" s="7">
        <v>2.0</v>
      </c>
      <c r="G91" s="7">
        <v>5.0</v>
      </c>
      <c r="H91" s="7">
        <v>6.0</v>
      </c>
      <c r="I91" s="7">
        <v>252.0</v>
      </c>
      <c r="J91" s="2"/>
      <c r="K91" s="2"/>
    </row>
    <row r="92" ht="13.5" customHeight="1">
      <c r="A92" s="2"/>
      <c r="B92" s="6" t="s">
        <v>44</v>
      </c>
      <c r="C92" s="7">
        <v>33.0</v>
      </c>
      <c r="D92" s="7">
        <v>205.0</v>
      </c>
      <c r="E92" s="7">
        <v>51.0</v>
      </c>
      <c r="F92" s="7">
        <v>8.0</v>
      </c>
      <c r="G92" s="7">
        <v>4.0</v>
      </c>
      <c r="H92" s="7">
        <v>0.0</v>
      </c>
      <c r="I92" s="7">
        <v>301.0</v>
      </c>
      <c r="J92" s="2"/>
      <c r="K92" s="2"/>
    </row>
    <row r="93" ht="13.5" customHeight="1">
      <c r="A93" s="2"/>
      <c r="B93" s="6" t="s">
        <v>45</v>
      </c>
      <c r="C93" s="7">
        <v>33.0</v>
      </c>
      <c r="D93" s="7">
        <v>252.0</v>
      </c>
      <c r="E93" s="7">
        <v>60.0</v>
      </c>
      <c r="F93" s="7">
        <v>13.0</v>
      </c>
      <c r="G93" s="7">
        <v>5.0</v>
      </c>
      <c r="H93" s="7">
        <v>3.0</v>
      </c>
      <c r="I93" s="7">
        <v>366.0</v>
      </c>
      <c r="J93" s="2"/>
      <c r="K93" s="2"/>
    </row>
    <row r="94" ht="13.5" customHeight="1">
      <c r="A94" s="2"/>
      <c r="B94" s="6" t="s">
        <v>46</v>
      </c>
      <c r="C94" s="7">
        <v>34.0</v>
      </c>
      <c r="D94" s="7">
        <v>226.0</v>
      </c>
      <c r="E94" s="7">
        <v>99.0</v>
      </c>
      <c r="F94" s="7">
        <v>6.0</v>
      </c>
      <c r="G94" s="7">
        <v>16.0</v>
      </c>
      <c r="H94" s="7">
        <v>4.0</v>
      </c>
      <c r="I94" s="7">
        <v>385.0</v>
      </c>
      <c r="J94" s="2"/>
      <c r="K94" s="2"/>
    </row>
    <row r="95" ht="13.5" customHeight="1">
      <c r="A95" s="2"/>
      <c r="B95" s="6" t="s">
        <v>47</v>
      </c>
      <c r="C95" s="7">
        <v>50.0</v>
      </c>
      <c r="D95" s="7">
        <v>279.0</v>
      </c>
      <c r="E95" s="7">
        <v>79.0</v>
      </c>
      <c r="F95" s="7">
        <v>11.0</v>
      </c>
      <c r="G95" s="7">
        <v>11.0</v>
      </c>
      <c r="H95" s="7">
        <v>7.0</v>
      </c>
      <c r="I95" s="7">
        <v>437.0</v>
      </c>
      <c r="J95" s="2"/>
      <c r="K95" s="2"/>
    </row>
    <row r="96" ht="13.5" customHeight="1">
      <c r="A96" s="2"/>
      <c r="B96" s="6" t="s">
        <v>48</v>
      </c>
      <c r="C96" s="7">
        <v>34.0</v>
      </c>
      <c r="D96" s="7">
        <v>218.0</v>
      </c>
      <c r="E96" s="7">
        <v>58.0</v>
      </c>
      <c r="F96" s="7">
        <v>11.0</v>
      </c>
      <c r="G96" s="7">
        <v>12.0</v>
      </c>
      <c r="H96" s="7">
        <v>6.0</v>
      </c>
      <c r="I96" s="7">
        <v>339.0</v>
      </c>
      <c r="J96" s="2"/>
      <c r="K96" s="2"/>
    </row>
    <row r="97" ht="13.5" customHeight="1">
      <c r="A97" s="2"/>
      <c r="B97" s="6" t="s">
        <v>49</v>
      </c>
      <c r="C97" s="7">
        <v>35.0</v>
      </c>
      <c r="D97" s="7">
        <v>165.0</v>
      </c>
      <c r="E97" s="7">
        <v>65.0</v>
      </c>
      <c r="F97" s="7">
        <v>9.0</v>
      </c>
      <c r="G97" s="7">
        <v>8.0</v>
      </c>
      <c r="H97" s="7">
        <v>11.0</v>
      </c>
      <c r="I97" s="7">
        <v>293.0</v>
      </c>
      <c r="J97" s="2"/>
      <c r="K97" s="2"/>
    </row>
    <row r="98" ht="13.5" customHeight="1">
      <c r="A98" s="2"/>
      <c r="B98" s="6" t="s">
        <v>50</v>
      </c>
      <c r="C98" s="7">
        <v>400.0</v>
      </c>
      <c r="D98" s="7">
        <v>2344.0</v>
      </c>
      <c r="E98" s="7">
        <v>717.0</v>
      </c>
      <c r="F98" s="7">
        <v>93.0</v>
      </c>
      <c r="G98" s="7">
        <v>89.0</v>
      </c>
      <c r="H98" s="7">
        <v>80.0</v>
      </c>
      <c r="I98" s="7">
        <v>3723.0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62.0</v>
      </c>
      <c r="D102" s="7">
        <v>168.0</v>
      </c>
      <c r="E102" s="7">
        <v>57.0</v>
      </c>
      <c r="F102" s="7">
        <v>6.0</v>
      </c>
      <c r="G102" s="7">
        <v>3.0</v>
      </c>
      <c r="H102" s="7">
        <v>0.0</v>
      </c>
      <c r="I102" s="7">
        <v>296.0</v>
      </c>
      <c r="J102" s="2"/>
      <c r="K102" s="2"/>
    </row>
    <row r="103" ht="13.5" customHeight="1">
      <c r="A103" s="2"/>
      <c r="B103" s="6" t="s">
        <v>39</v>
      </c>
      <c r="C103" s="7">
        <v>44.0</v>
      </c>
      <c r="D103" s="7">
        <v>122.0</v>
      </c>
      <c r="E103" s="7">
        <v>15.0</v>
      </c>
      <c r="F103" s="7">
        <v>7.0</v>
      </c>
      <c r="G103" s="7">
        <v>3.0</v>
      </c>
      <c r="H103" s="7">
        <v>2.0</v>
      </c>
      <c r="I103" s="7">
        <v>193.0</v>
      </c>
      <c r="J103" s="2"/>
      <c r="K103" s="2"/>
    </row>
    <row r="104" ht="13.5" customHeight="1">
      <c r="A104" s="2"/>
      <c r="B104" s="6" t="s">
        <v>40</v>
      </c>
      <c r="C104" s="7">
        <v>46.0</v>
      </c>
      <c r="D104" s="7">
        <v>135.0</v>
      </c>
      <c r="E104" s="7">
        <v>17.0</v>
      </c>
      <c r="F104" s="7">
        <v>1.0</v>
      </c>
      <c r="G104" s="7">
        <v>2.0</v>
      </c>
      <c r="H104" s="7">
        <v>0.0</v>
      </c>
      <c r="I104" s="7">
        <v>201.0</v>
      </c>
      <c r="J104" s="2"/>
      <c r="K104" s="2"/>
    </row>
    <row r="105" ht="13.5" customHeight="1">
      <c r="A105" s="2"/>
      <c r="B105" s="6" t="s">
        <v>41</v>
      </c>
      <c r="C105" s="7">
        <v>47.0</v>
      </c>
      <c r="D105" s="7">
        <v>142.0</v>
      </c>
      <c r="E105" s="7">
        <v>33.0</v>
      </c>
      <c r="F105" s="7">
        <v>0.0</v>
      </c>
      <c r="G105" s="7">
        <v>3.0</v>
      </c>
      <c r="H105" s="7">
        <v>9.0</v>
      </c>
      <c r="I105" s="7">
        <v>234.0</v>
      </c>
      <c r="J105" s="2"/>
      <c r="K105" s="2"/>
    </row>
    <row r="106" ht="13.5" customHeight="1">
      <c r="A106" s="2"/>
      <c r="B106" s="6" t="s">
        <v>42</v>
      </c>
      <c r="C106" s="7">
        <v>45.0</v>
      </c>
      <c r="D106" s="7">
        <v>108.0</v>
      </c>
      <c r="E106" s="7">
        <v>27.0</v>
      </c>
      <c r="F106" s="7">
        <v>0.0</v>
      </c>
      <c r="G106" s="7">
        <v>3.0</v>
      </c>
      <c r="H106" s="7">
        <v>0.0</v>
      </c>
      <c r="I106" s="7">
        <v>183.0</v>
      </c>
      <c r="J106" s="2"/>
      <c r="K106" s="2"/>
    </row>
    <row r="107" ht="13.5" customHeight="1">
      <c r="A107" s="2"/>
      <c r="B107" s="6" t="s">
        <v>43</v>
      </c>
      <c r="C107" s="7">
        <v>44.0</v>
      </c>
      <c r="D107" s="7">
        <v>84.0</v>
      </c>
      <c r="E107" s="7">
        <v>17.0</v>
      </c>
      <c r="F107" s="7">
        <v>4.0</v>
      </c>
      <c r="G107" s="7">
        <v>3.0</v>
      </c>
      <c r="H107" s="7">
        <v>1.0</v>
      </c>
      <c r="I107" s="7">
        <v>153.0</v>
      </c>
      <c r="J107" s="2"/>
      <c r="K107" s="2"/>
    </row>
    <row r="108" ht="13.5" customHeight="1">
      <c r="A108" s="2"/>
      <c r="B108" s="6" t="s">
        <v>44</v>
      </c>
      <c r="C108" s="7">
        <v>69.0</v>
      </c>
      <c r="D108" s="7">
        <v>132.0</v>
      </c>
      <c r="E108" s="7">
        <v>15.0</v>
      </c>
      <c r="F108" s="7">
        <v>10.0</v>
      </c>
      <c r="G108" s="7">
        <v>6.0</v>
      </c>
      <c r="H108" s="7">
        <v>4.0</v>
      </c>
      <c r="I108" s="7">
        <v>236.0</v>
      </c>
      <c r="J108" s="2"/>
      <c r="K108" s="2"/>
    </row>
    <row r="109" ht="13.5" customHeight="1">
      <c r="A109" s="2"/>
      <c r="B109" s="6" t="s">
        <v>45</v>
      </c>
      <c r="C109" s="7">
        <v>39.0</v>
      </c>
      <c r="D109" s="7">
        <v>151.0</v>
      </c>
      <c r="E109" s="7">
        <v>50.0</v>
      </c>
      <c r="F109" s="7">
        <v>4.0</v>
      </c>
      <c r="G109" s="7">
        <v>7.0</v>
      </c>
      <c r="H109" s="7">
        <v>0.0</v>
      </c>
      <c r="I109" s="7">
        <v>251.0</v>
      </c>
      <c r="J109" s="2"/>
      <c r="K109" s="2"/>
    </row>
    <row r="110" ht="13.5" customHeight="1">
      <c r="A110" s="2"/>
      <c r="B110" s="6" t="s">
        <v>46</v>
      </c>
      <c r="C110" s="7">
        <v>50.0</v>
      </c>
      <c r="D110" s="7">
        <v>155.0</v>
      </c>
      <c r="E110" s="7">
        <v>32.0</v>
      </c>
      <c r="F110" s="7">
        <v>19.0</v>
      </c>
      <c r="G110" s="7">
        <v>8.0</v>
      </c>
      <c r="H110" s="7">
        <v>2.0</v>
      </c>
      <c r="I110" s="7">
        <v>266.0</v>
      </c>
      <c r="J110" s="2"/>
      <c r="K110" s="2"/>
    </row>
    <row r="111" ht="13.5" customHeight="1">
      <c r="A111" s="2"/>
      <c r="B111" s="6" t="s">
        <v>47</v>
      </c>
      <c r="C111" s="7">
        <v>62.0</v>
      </c>
      <c r="D111" s="7">
        <v>187.0</v>
      </c>
      <c r="E111" s="7">
        <v>26.0</v>
      </c>
      <c r="F111" s="7">
        <v>4.0</v>
      </c>
      <c r="G111" s="7">
        <v>2.0</v>
      </c>
      <c r="H111" s="7">
        <v>1.0</v>
      </c>
      <c r="I111" s="7">
        <v>282.0</v>
      </c>
      <c r="J111" s="2"/>
      <c r="K111" s="2"/>
    </row>
    <row r="112" ht="13.5" customHeight="1">
      <c r="A112" s="2"/>
      <c r="B112" s="6" t="s">
        <v>48</v>
      </c>
      <c r="C112" s="7">
        <v>68.0</v>
      </c>
      <c r="D112" s="7">
        <v>202.0</v>
      </c>
      <c r="E112" s="7">
        <v>17.0</v>
      </c>
      <c r="F112" s="7">
        <v>1.0</v>
      </c>
      <c r="G112" s="7">
        <v>8.0</v>
      </c>
      <c r="H112" s="7">
        <v>8.0</v>
      </c>
      <c r="I112" s="7">
        <v>304.0</v>
      </c>
      <c r="J112" s="2"/>
      <c r="K112" s="2"/>
    </row>
    <row r="113" ht="13.5" customHeight="1">
      <c r="A113" s="2"/>
      <c r="B113" s="6" t="s">
        <v>49</v>
      </c>
      <c r="C113" s="7">
        <v>47.0</v>
      </c>
      <c r="D113" s="7">
        <v>150.0</v>
      </c>
      <c r="E113" s="7">
        <v>27.0</v>
      </c>
      <c r="F113" s="7">
        <v>3.0</v>
      </c>
      <c r="G113" s="7">
        <v>6.0</v>
      </c>
      <c r="H113" s="7">
        <v>8.0</v>
      </c>
      <c r="I113" s="7">
        <v>241.0</v>
      </c>
      <c r="J113" s="2"/>
      <c r="K113" s="2"/>
    </row>
    <row r="114" ht="13.5" customHeight="1">
      <c r="A114" s="2"/>
      <c r="B114" s="6" t="s">
        <v>50</v>
      </c>
      <c r="C114" s="7">
        <v>623.0</v>
      </c>
      <c r="D114" s="7">
        <v>1736.0</v>
      </c>
      <c r="E114" s="7">
        <v>333.0</v>
      </c>
      <c r="F114" s="7">
        <v>59.0</v>
      </c>
      <c r="G114" s="7">
        <v>54.0</v>
      </c>
      <c r="H114" s="7">
        <v>35.0</v>
      </c>
      <c r="I114" s="7">
        <v>2840.0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2015.0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919.0</v>
      </c>
      <c r="D6" s="7">
        <v>953.0</v>
      </c>
      <c r="E6" s="7">
        <v>5.0</v>
      </c>
      <c r="F6" s="7">
        <v>5.0</v>
      </c>
      <c r="G6" s="7">
        <v>6368.0</v>
      </c>
      <c r="H6" s="7">
        <v>181.0</v>
      </c>
      <c r="I6" s="7">
        <v>3.0</v>
      </c>
      <c r="J6" s="7">
        <v>8434.0</v>
      </c>
      <c r="K6" s="2"/>
    </row>
    <row r="7" ht="13.5" customHeight="1">
      <c r="A7" s="2"/>
      <c r="B7" s="6" t="s">
        <v>39</v>
      </c>
      <c r="C7" s="7">
        <v>937.0</v>
      </c>
      <c r="D7" s="7">
        <v>792.0</v>
      </c>
      <c r="E7" s="7">
        <v>3.0</v>
      </c>
      <c r="F7" s="7">
        <v>2.0</v>
      </c>
      <c r="G7" s="7">
        <v>4381.0</v>
      </c>
      <c r="H7" s="7">
        <v>182.0</v>
      </c>
      <c r="I7" s="7">
        <v>0.0</v>
      </c>
      <c r="J7" s="7">
        <v>6297.0</v>
      </c>
      <c r="K7" s="2"/>
    </row>
    <row r="8" ht="13.5" customHeight="1">
      <c r="A8" s="2"/>
      <c r="B8" s="6" t="s">
        <v>40</v>
      </c>
      <c r="C8" s="7">
        <v>1424.0</v>
      </c>
      <c r="D8" s="7">
        <v>1569.0</v>
      </c>
      <c r="E8" s="7">
        <v>7.0</v>
      </c>
      <c r="F8" s="7">
        <v>3.0</v>
      </c>
      <c r="G8" s="7">
        <v>7783.0</v>
      </c>
      <c r="H8" s="7">
        <v>306.0</v>
      </c>
      <c r="I8" s="7">
        <v>4.0</v>
      </c>
      <c r="J8" s="7">
        <v>11096.0</v>
      </c>
      <c r="K8" s="2"/>
    </row>
    <row r="9" ht="13.5" customHeight="1">
      <c r="A9" s="2"/>
      <c r="B9" s="6" t="s">
        <v>41</v>
      </c>
      <c r="C9" s="7">
        <v>1122.0</v>
      </c>
      <c r="D9" s="7">
        <v>1332.0</v>
      </c>
      <c r="E9" s="7">
        <v>7.0</v>
      </c>
      <c r="F9" s="7">
        <v>3.0</v>
      </c>
      <c r="G9" s="7">
        <v>8010.0</v>
      </c>
      <c r="H9" s="7">
        <v>311.0</v>
      </c>
      <c r="I9" s="7">
        <v>3.0</v>
      </c>
      <c r="J9" s="7">
        <v>10788.0</v>
      </c>
      <c r="K9" s="2"/>
    </row>
    <row r="10" ht="13.5" customHeight="1">
      <c r="A10" s="2"/>
      <c r="B10" s="6" t="s">
        <v>42</v>
      </c>
      <c r="C10" s="7">
        <v>1104.0</v>
      </c>
      <c r="D10" s="7">
        <v>1257.0</v>
      </c>
      <c r="E10" s="7">
        <v>5.0</v>
      </c>
      <c r="F10" s="7">
        <v>4.0</v>
      </c>
      <c r="G10" s="7">
        <v>7825.0</v>
      </c>
      <c r="H10" s="7">
        <v>249.0</v>
      </c>
      <c r="I10" s="7">
        <v>0.0</v>
      </c>
      <c r="J10" s="7">
        <v>10444.0</v>
      </c>
      <c r="K10" s="2"/>
    </row>
    <row r="11" ht="13.5" customHeight="1">
      <c r="A11" s="2"/>
      <c r="B11" s="6" t="s">
        <v>43</v>
      </c>
      <c r="C11" s="7">
        <v>1139.0</v>
      </c>
      <c r="D11" s="7">
        <v>1331.0</v>
      </c>
      <c r="E11" s="7">
        <v>6.0</v>
      </c>
      <c r="F11" s="7">
        <v>1.0</v>
      </c>
      <c r="G11" s="7">
        <v>7660.0</v>
      </c>
      <c r="H11" s="7">
        <v>269.0</v>
      </c>
      <c r="I11" s="7">
        <v>3.0</v>
      </c>
      <c r="J11" s="7">
        <v>10409.0</v>
      </c>
      <c r="K11" s="2"/>
    </row>
    <row r="12" ht="13.5" customHeight="1">
      <c r="A12" s="2"/>
      <c r="B12" s="6" t="s">
        <v>44</v>
      </c>
      <c r="C12" s="7">
        <v>1080.0</v>
      </c>
      <c r="D12" s="7">
        <v>1541.0</v>
      </c>
      <c r="E12" s="7">
        <v>7.0</v>
      </c>
      <c r="F12" s="7">
        <v>1.0</v>
      </c>
      <c r="G12" s="7">
        <v>7923.0</v>
      </c>
      <c r="H12" s="7">
        <v>347.0</v>
      </c>
      <c r="I12" s="7">
        <v>9.0</v>
      </c>
      <c r="J12" s="7">
        <v>10908.0</v>
      </c>
      <c r="K12" s="2"/>
    </row>
    <row r="13" ht="13.5" customHeight="1">
      <c r="A13" s="2"/>
      <c r="B13" s="6" t="s">
        <v>45</v>
      </c>
      <c r="C13" s="7">
        <v>1194.0</v>
      </c>
      <c r="D13" s="7">
        <v>1320.0</v>
      </c>
      <c r="E13" s="7">
        <v>3.0</v>
      </c>
      <c r="F13" s="7">
        <v>5.0</v>
      </c>
      <c r="G13" s="7">
        <v>7930.0</v>
      </c>
      <c r="H13" s="7">
        <v>291.0</v>
      </c>
      <c r="I13" s="7">
        <v>1.0</v>
      </c>
      <c r="J13" s="7">
        <v>10744.0</v>
      </c>
      <c r="K13" s="2"/>
    </row>
    <row r="14" ht="13.5" customHeight="1">
      <c r="A14" s="2"/>
      <c r="B14" s="6" t="s">
        <v>46</v>
      </c>
      <c r="C14" s="7">
        <v>1147.0</v>
      </c>
      <c r="D14" s="7">
        <v>1323.0</v>
      </c>
      <c r="E14" s="7">
        <v>3.0</v>
      </c>
      <c r="F14" s="7">
        <v>5.0</v>
      </c>
      <c r="G14" s="7">
        <v>7456.0</v>
      </c>
      <c r="H14" s="7">
        <v>338.0</v>
      </c>
      <c r="I14" s="7">
        <v>3.0</v>
      </c>
      <c r="J14" s="7">
        <v>10275.0</v>
      </c>
      <c r="K14" s="2"/>
    </row>
    <row r="15" ht="13.5" customHeight="1">
      <c r="A15" s="2"/>
      <c r="B15" s="6" t="s">
        <v>47</v>
      </c>
      <c r="C15" s="7">
        <v>1042.0</v>
      </c>
      <c r="D15" s="7">
        <v>1283.0</v>
      </c>
      <c r="E15" s="7">
        <v>4.0</v>
      </c>
      <c r="F15" s="7">
        <v>2.0</v>
      </c>
      <c r="G15" s="7">
        <v>7202.0</v>
      </c>
      <c r="H15" s="7">
        <v>333.0</v>
      </c>
      <c r="I15" s="7">
        <v>3.0</v>
      </c>
      <c r="J15" s="7">
        <v>9869.0</v>
      </c>
      <c r="K15" s="2"/>
    </row>
    <row r="16" ht="13.5" customHeight="1">
      <c r="A16" s="2"/>
      <c r="B16" s="6" t="s">
        <v>48</v>
      </c>
      <c r="C16" s="7">
        <v>1393.0</v>
      </c>
      <c r="D16" s="7">
        <v>1009.0</v>
      </c>
      <c r="E16" s="7">
        <v>5.0</v>
      </c>
      <c r="F16" s="7">
        <v>8.0</v>
      </c>
      <c r="G16" s="7">
        <v>7468.0</v>
      </c>
      <c r="H16" s="7">
        <v>229.0</v>
      </c>
      <c r="I16" s="7">
        <v>5.0</v>
      </c>
      <c r="J16" s="7">
        <v>10117.0</v>
      </c>
      <c r="K16" s="2"/>
    </row>
    <row r="17" ht="13.5" customHeight="1">
      <c r="A17" s="2"/>
      <c r="B17" s="6" t="s">
        <v>49</v>
      </c>
      <c r="C17" s="7">
        <v>932.0</v>
      </c>
      <c r="D17" s="7">
        <v>1020.0</v>
      </c>
      <c r="E17" s="7">
        <v>7.0</v>
      </c>
      <c r="F17" s="7">
        <v>2.0</v>
      </c>
      <c r="G17" s="7">
        <v>4573.0</v>
      </c>
      <c r="H17" s="7">
        <v>279.0</v>
      </c>
      <c r="I17" s="7">
        <v>6.0</v>
      </c>
      <c r="J17" s="7">
        <v>6819.0</v>
      </c>
      <c r="K17" s="2"/>
    </row>
    <row r="18" ht="13.5" customHeight="1">
      <c r="A18" s="2"/>
      <c r="B18" s="6" t="s">
        <v>50</v>
      </c>
      <c r="C18" s="7">
        <v>13433.0</v>
      </c>
      <c r="D18" s="7">
        <v>14730.0</v>
      </c>
      <c r="E18" s="7">
        <v>62.0</v>
      </c>
      <c r="F18" s="7">
        <v>41.0</v>
      </c>
      <c r="G18" s="7">
        <v>84579.0</v>
      </c>
      <c r="H18" s="7">
        <v>3315.0</v>
      </c>
      <c r="I18" s="7">
        <v>40.0</v>
      </c>
      <c r="J18" s="7">
        <v>116200.0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3053.0</v>
      </c>
      <c r="D22" s="7">
        <v>4038.0</v>
      </c>
      <c r="E22" s="7">
        <v>130.0</v>
      </c>
      <c r="F22" s="7">
        <v>25.0</v>
      </c>
      <c r="G22" s="7">
        <v>0.0</v>
      </c>
      <c r="H22" s="7">
        <v>357.0</v>
      </c>
      <c r="I22" s="7">
        <v>8.0</v>
      </c>
      <c r="J22" s="7">
        <v>7611.0</v>
      </c>
      <c r="K22" s="2"/>
    </row>
    <row r="23" ht="13.5" customHeight="1">
      <c r="A23" s="2"/>
      <c r="B23" s="6" t="s">
        <v>39</v>
      </c>
      <c r="C23" s="7">
        <v>2186.0</v>
      </c>
      <c r="D23" s="7">
        <v>2586.0</v>
      </c>
      <c r="E23" s="7">
        <v>29.0</v>
      </c>
      <c r="F23" s="7">
        <v>22.0</v>
      </c>
      <c r="G23" s="7">
        <v>0.0</v>
      </c>
      <c r="H23" s="7">
        <v>230.0</v>
      </c>
      <c r="I23" s="7">
        <v>6.0</v>
      </c>
      <c r="J23" s="7">
        <v>5059.0</v>
      </c>
      <c r="K23" s="2"/>
    </row>
    <row r="24" ht="13.5" customHeight="1">
      <c r="A24" s="2"/>
      <c r="B24" s="6" t="s">
        <v>40</v>
      </c>
      <c r="C24" s="7">
        <v>3338.0</v>
      </c>
      <c r="D24" s="7">
        <v>4665.0</v>
      </c>
      <c r="E24" s="7">
        <v>165.0</v>
      </c>
      <c r="F24" s="7">
        <v>35.0</v>
      </c>
      <c r="G24" s="7">
        <v>0.0</v>
      </c>
      <c r="H24" s="7">
        <v>379.0</v>
      </c>
      <c r="I24" s="7">
        <v>20.0</v>
      </c>
      <c r="J24" s="7">
        <v>8602.0</v>
      </c>
      <c r="K24" s="2"/>
    </row>
    <row r="25" ht="13.5" customHeight="1">
      <c r="A25" s="2"/>
      <c r="B25" s="6" t="s">
        <v>41</v>
      </c>
      <c r="C25" s="7">
        <v>2830.0</v>
      </c>
      <c r="D25" s="7">
        <v>3995.0</v>
      </c>
      <c r="E25" s="7">
        <v>158.0</v>
      </c>
      <c r="F25" s="7">
        <v>44.0</v>
      </c>
      <c r="G25" s="7">
        <v>0.0</v>
      </c>
      <c r="H25" s="7">
        <v>361.0</v>
      </c>
      <c r="I25" s="7">
        <v>20.0</v>
      </c>
      <c r="J25" s="7">
        <v>7408.0</v>
      </c>
      <c r="K25" s="2"/>
    </row>
    <row r="26" ht="13.5" customHeight="1">
      <c r="A26" s="2"/>
      <c r="B26" s="6" t="s">
        <v>42</v>
      </c>
      <c r="C26" s="7">
        <v>2974.0</v>
      </c>
      <c r="D26" s="7">
        <v>3666.0</v>
      </c>
      <c r="E26" s="7">
        <v>211.0</v>
      </c>
      <c r="F26" s="7">
        <v>43.0</v>
      </c>
      <c r="G26" s="7">
        <v>0.0</v>
      </c>
      <c r="H26" s="7">
        <v>338.0</v>
      </c>
      <c r="I26" s="7">
        <v>10.0</v>
      </c>
      <c r="J26" s="7">
        <v>7242.0</v>
      </c>
      <c r="K26" s="2"/>
    </row>
    <row r="27" ht="13.5" customHeight="1">
      <c r="A27" s="2"/>
      <c r="B27" s="6" t="s">
        <v>43</v>
      </c>
      <c r="C27" s="7">
        <v>2939.0</v>
      </c>
      <c r="D27" s="7">
        <v>3812.0</v>
      </c>
      <c r="E27" s="7">
        <v>173.0</v>
      </c>
      <c r="F27" s="7">
        <v>35.0</v>
      </c>
      <c r="G27" s="7">
        <v>0.0</v>
      </c>
      <c r="H27" s="7">
        <v>415.0</v>
      </c>
      <c r="I27" s="7">
        <v>11.0</v>
      </c>
      <c r="J27" s="7">
        <v>7385.0</v>
      </c>
      <c r="K27" s="2"/>
    </row>
    <row r="28" ht="13.5" customHeight="1">
      <c r="A28" s="2"/>
      <c r="B28" s="6" t="s">
        <v>44</v>
      </c>
      <c r="C28" s="7">
        <v>4336.0</v>
      </c>
      <c r="D28" s="7">
        <v>4733.0</v>
      </c>
      <c r="E28" s="7">
        <v>219.0</v>
      </c>
      <c r="F28" s="7">
        <v>33.0</v>
      </c>
      <c r="G28" s="7">
        <v>0.0</v>
      </c>
      <c r="H28" s="7">
        <v>546.0</v>
      </c>
      <c r="I28" s="7">
        <v>12.0</v>
      </c>
      <c r="J28" s="7">
        <v>9879.0</v>
      </c>
      <c r="K28" s="2"/>
    </row>
    <row r="29" ht="13.5" customHeight="1">
      <c r="A29" s="2"/>
      <c r="B29" s="6" t="s">
        <v>45</v>
      </c>
      <c r="C29" s="7">
        <v>4549.0</v>
      </c>
      <c r="D29" s="7">
        <v>4900.0</v>
      </c>
      <c r="E29" s="7">
        <v>107.0</v>
      </c>
      <c r="F29" s="7">
        <v>38.0</v>
      </c>
      <c r="G29" s="7">
        <v>0.0</v>
      </c>
      <c r="H29" s="7">
        <v>519.0</v>
      </c>
      <c r="I29" s="7">
        <v>2.0</v>
      </c>
      <c r="J29" s="7">
        <v>10115.0</v>
      </c>
      <c r="K29" s="2"/>
    </row>
    <row r="30" ht="13.5" customHeight="1">
      <c r="A30" s="2"/>
      <c r="B30" s="6" t="s">
        <v>46</v>
      </c>
      <c r="C30" s="7">
        <v>5120.0</v>
      </c>
      <c r="D30" s="7">
        <v>4523.0</v>
      </c>
      <c r="E30" s="7">
        <v>186.0</v>
      </c>
      <c r="F30" s="7">
        <v>48.0</v>
      </c>
      <c r="G30" s="7">
        <v>0.0</v>
      </c>
      <c r="H30" s="7">
        <v>528.0</v>
      </c>
      <c r="I30" s="7">
        <v>4.0</v>
      </c>
      <c r="J30" s="7">
        <v>10409.0</v>
      </c>
      <c r="K30" s="2"/>
    </row>
    <row r="31" ht="13.5" customHeight="1">
      <c r="A31" s="2"/>
      <c r="B31" s="6" t="s">
        <v>47</v>
      </c>
      <c r="C31" s="7">
        <v>4472.0</v>
      </c>
      <c r="D31" s="7">
        <v>4396.0</v>
      </c>
      <c r="E31" s="7">
        <v>217.0</v>
      </c>
      <c r="F31" s="7">
        <v>24.0</v>
      </c>
      <c r="G31" s="7">
        <v>0.0</v>
      </c>
      <c r="H31" s="7">
        <v>527.0</v>
      </c>
      <c r="I31" s="7">
        <v>8.0</v>
      </c>
      <c r="J31" s="7">
        <v>9644.0</v>
      </c>
      <c r="K31" s="2"/>
    </row>
    <row r="32" ht="13.5" customHeight="1">
      <c r="A32" s="2"/>
      <c r="B32" s="6" t="s">
        <v>48</v>
      </c>
      <c r="C32" s="7">
        <v>5054.0</v>
      </c>
      <c r="D32" s="7">
        <v>4076.0</v>
      </c>
      <c r="E32" s="7">
        <v>165.0</v>
      </c>
      <c r="F32" s="7">
        <v>22.0</v>
      </c>
      <c r="G32" s="7">
        <v>0.0</v>
      </c>
      <c r="H32" s="7">
        <v>416.0</v>
      </c>
      <c r="I32" s="7">
        <v>23.0</v>
      </c>
      <c r="J32" s="7">
        <v>9756.0</v>
      </c>
      <c r="K32" s="2"/>
    </row>
    <row r="33" ht="13.5" customHeight="1">
      <c r="A33" s="2"/>
      <c r="B33" s="6" t="s">
        <v>49</v>
      </c>
      <c r="C33" s="7">
        <v>3850.0</v>
      </c>
      <c r="D33" s="7">
        <v>4421.0</v>
      </c>
      <c r="E33" s="7">
        <v>115.0</v>
      </c>
      <c r="F33" s="7">
        <v>29.0</v>
      </c>
      <c r="G33" s="7">
        <v>0.0</v>
      </c>
      <c r="H33" s="7">
        <v>487.0</v>
      </c>
      <c r="I33" s="7">
        <v>6.0</v>
      </c>
      <c r="J33" s="7">
        <v>8908.0</v>
      </c>
      <c r="K33" s="2"/>
    </row>
    <row r="34" ht="13.5" customHeight="1">
      <c r="A34" s="2"/>
      <c r="B34" s="6" t="s">
        <v>50</v>
      </c>
      <c r="C34" s="7">
        <v>44701.0</v>
      </c>
      <c r="D34" s="7">
        <v>49811.0</v>
      </c>
      <c r="E34" s="7">
        <v>1875.0</v>
      </c>
      <c r="F34" s="7">
        <v>398.0</v>
      </c>
      <c r="G34" s="7">
        <v>0.0</v>
      </c>
      <c r="H34" s="7">
        <v>5103.0</v>
      </c>
      <c r="I34" s="7">
        <v>130.0</v>
      </c>
      <c r="J34" s="7">
        <v>102018.0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2476.0</v>
      </c>
      <c r="D38" s="7">
        <v>695.0</v>
      </c>
      <c r="E38" s="7">
        <v>0.0</v>
      </c>
      <c r="F38" s="7">
        <v>2.0</v>
      </c>
      <c r="G38" s="7">
        <v>1792.0</v>
      </c>
      <c r="H38" s="7">
        <v>18.0</v>
      </c>
      <c r="I38" s="7">
        <v>2.0</v>
      </c>
      <c r="J38" s="7">
        <v>4985.0</v>
      </c>
      <c r="K38" s="2"/>
    </row>
    <row r="39" ht="13.5" customHeight="1">
      <c r="A39" s="2"/>
      <c r="B39" s="6" t="s">
        <v>39</v>
      </c>
      <c r="C39" s="7">
        <v>1870.0</v>
      </c>
      <c r="D39" s="7">
        <v>347.0</v>
      </c>
      <c r="E39" s="7">
        <v>0.0</v>
      </c>
      <c r="F39" s="7">
        <v>5.0</v>
      </c>
      <c r="G39" s="7">
        <v>1174.0</v>
      </c>
      <c r="H39" s="7">
        <v>11.0</v>
      </c>
      <c r="I39" s="7">
        <v>0.0</v>
      </c>
      <c r="J39" s="7">
        <v>3407.0</v>
      </c>
      <c r="K39" s="2"/>
    </row>
    <row r="40" ht="13.5" customHeight="1">
      <c r="A40" s="2"/>
      <c r="B40" s="6" t="s">
        <v>40</v>
      </c>
      <c r="C40" s="7">
        <v>3551.0</v>
      </c>
      <c r="D40" s="7">
        <v>1198.0</v>
      </c>
      <c r="E40" s="7">
        <v>1.0</v>
      </c>
      <c r="F40" s="7">
        <v>2.0</v>
      </c>
      <c r="G40" s="7">
        <v>2423.0</v>
      </c>
      <c r="H40" s="7">
        <v>37.0</v>
      </c>
      <c r="I40" s="7">
        <v>0.0</v>
      </c>
      <c r="J40" s="7">
        <v>7212.0</v>
      </c>
      <c r="K40" s="2"/>
    </row>
    <row r="41" ht="13.5" customHeight="1">
      <c r="A41" s="2"/>
      <c r="B41" s="6" t="s">
        <v>41</v>
      </c>
      <c r="C41" s="7">
        <v>2916.0</v>
      </c>
      <c r="D41" s="7">
        <v>854.0</v>
      </c>
      <c r="E41" s="7">
        <v>1.0</v>
      </c>
      <c r="F41" s="7">
        <v>1.0</v>
      </c>
      <c r="G41" s="7">
        <v>1937.0</v>
      </c>
      <c r="H41" s="7">
        <v>30.0</v>
      </c>
      <c r="I41" s="7">
        <v>1.0</v>
      </c>
      <c r="J41" s="7">
        <v>5740.0</v>
      </c>
      <c r="K41" s="2"/>
    </row>
    <row r="42" ht="13.5" customHeight="1">
      <c r="A42" s="2"/>
      <c r="B42" s="6" t="s">
        <v>42</v>
      </c>
      <c r="C42" s="7">
        <v>2946.0</v>
      </c>
      <c r="D42" s="7">
        <v>698.0</v>
      </c>
      <c r="E42" s="7">
        <v>1.0</v>
      </c>
      <c r="F42" s="7">
        <v>4.0</v>
      </c>
      <c r="G42" s="7">
        <v>1967.0</v>
      </c>
      <c r="H42" s="7">
        <v>21.0</v>
      </c>
      <c r="I42" s="7">
        <v>1.0</v>
      </c>
      <c r="J42" s="7">
        <v>5638.0</v>
      </c>
      <c r="K42" s="2"/>
    </row>
    <row r="43" ht="13.5" customHeight="1">
      <c r="A43" s="2"/>
      <c r="B43" s="6" t="s">
        <v>43</v>
      </c>
      <c r="C43" s="7">
        <v>2643.0</v>
      </c>
      <c r="D43" s="7">
        <v>913.0</v>
      </c>
      <c r="E43" s="7">
        <v>3.0</v>
      </c>
      <c r="F43" s="7">
        <v>0.0</v>
      </c>
      <c r="G43" s="7">
        <v>1626.0</v>
      </c>
      <c r="H43" s="7">
        <v>33.0</v>
      </c>
      <c r="I43" s="7">
        <v>9.0</v>
      </c>
      <c r="J43" s="7">
        <v>5227.0</v>
      </c>
      <c r="K43" s="2"/>
    </row>
    <row r="44" ht="13.5" customHeight="1">
      <c r="A44" s="2"/>
      <c r="B44" s="6" t="s">
        <v>44</v>
      </c>
      <c r="C44" s="7">
        <v>3090.0</v>
      </c>
      <c r="D44" s="7">
        <v>1027.0</v>
      </c>
      <c r="E44" s="7">
        <v>2.0</v>
      </c>
      <c r="F44" s="7">
        <v>0.0</v>
      </c>
      <c r="G44" s="7">
        <v>1862.0</v>
      </c>
      <c r="H44" s="7">
        <v>38.0</v>
      </c>
      <c r="I44" s="7">
        <v>6.0</v>
      </c>
      <c r="J44" s="7">
        <v>6025.0</v>
      </c>
      <c r="K44" s="2"/>
    </row>
    <row r="45" ht="13.5" customHeight="1">
      <c r="A45" s="2"/>
      <c r="B45" s="6" t="s">
        <v>45</v>
      </c>
      <c r="C45" s="7">
        <v>2678.0</v>
      </c>
      <c r="D45" s="7">
        <v>942.0</v>
      </c>
      <c r="E45" s="7">
        <v>0.0</v>
      </c>
      <c r="F45" s="7">
        <v>2.0</v>
      </c>
      <c r="G45" s="7">
        <v>1671.0</v>
      </c>
      <c r="H45" s="7">
        <v>29.0</v>
      </c>
      <c r="I45" s="7">
        <v>1.0</v>
      </c>
      <c r="J45" s="7">
        <v>5323.0</v>
      </c>
      <c r="K45" s="2"/>
    </row>
    <row r="46" ht="13.5" customHeight="1">
      <c r="A46" s="2"/>
      <c r="B46" s="6" t="s">
        <v>46</v>
      </c>
      <c r="C46" s="7">
        <v>2547.0</v>
      </c>
      <c r="D46" s="7">
        <v>977.0</v>
      </c>
      <c r="E46" s="7">
        <v>1.0</v>
      </c>
      <c r="F46" s="7">
        <v>3.0</v>
      </c>
      <c r="G46" s="7">
        <v>1624.0</v>
      </c>
      <c r="H46" s="7">
        <v>44.0</v>
      </c>
      <c r="I46" s="7">
        <v>0.0</v>
      </c>
      <c r="J46" s="7">
        <v>5196.0</v>
      </c>
      <c r="K46" s="2"/>
    </row>
    <row r="47" ht="13.5" customHeight="1">
      <c r="A47" s="2"/>
      <c r="B47" s="6" t="s">
        <v>47</v>
      </c>
      <c r="C47" s="7">
        <v>2501.0</v>
      </c>
      <c r="D47" s="7">
        <v>881.0</v>
      </c>
      <c r="E47" s="7">
        <v>1.0</v>
      </c>
      <c r="F47" s="7">
        <v>0.0</v>
      </c>
      <c r="G47" s="7">
        <v>1620.0</v>
      </c>
      <c r="H47" s="7">
        <v>21.0</v>
      </c>
      <c r="I47" s="7">
        <v>0.0</v>
      </c>
      <c r="J47" s="7">
        <v>5024.0</v>
      </c>
      <c r="K47" s="2"/>
    </row>
    <row r="48" ht="13.5" customHeight="1">
      <c r="A48" s="2"/>
      <c r="B48" s="6" t="s">
        <v>48</v>
      </c>
      <c r="C48" s="7">
        <v>2722.0</v>
      </c>
      <c r="D48" s="7">
        <v>951.0</v>
      </c>
      <c r="E48" s="7">
        <v>4.0</v>
      </c>
      <c r="F48" s="7">
        <v>3.0</v>
      </c>
      <c r="G48" s="7">
        <v>1730.0</v>
      </c>
      <c r="H48" s="7">
        <v>45.0</v>
      </c>
      <c r="I48" s="7">
        <v>0.0</v>
      </c>
      <c r="J48" s="7">
        <v>5455.0</v>
      </c>
      <c r="K48" s="2"/>
    </row>
    <row r="49" ht="13.5" customHeight="1">
      <c r="A49" s="2"/>
      <c r="B49" s="6" t="s">
        <v>49</v>
      </c>
      <c r="C49" s="7">
        <v>2820.0</v>
      </c>
      <c r="D49" s="7">
        <v>1263.0</v>
      </c>
      <c r="E49" s="7">
        <v>3.0</v>
      </c>
      <c r="F49" s="7">
        <v>2.0</v>
      </c>
      <c r="G49" s="7">
        <v>1620.0</v>
      </c>
      <c r="H49" s="7">
        <v>51.0</v>
      </c>
      <c r="I49" s="7">
        <v>0.0</v>
      </c>
      <c r="J49" s="7">
        <v>5759.0</v>
      </c>
      <c r="K49" s="2"/>
    </row>
    <row r="50" ht="13.5" customHeight="1">
      <c r="A50" s="2"/>
      <c r="B50" s="6" t="s">
        <v>50</v>
      </c>
      <c r="C50" s="7">
        <v>32760.0</v>
      </c>
      <c r="D50" s="7">
        <v>10746.0</v>
      </c>
      <c r="E50" s="7">
        <v>17.0</v>
      </c>
      <c r="F50" s="7">
        <v>24.0</v>
      </c>
      <c r="G50" s="7">
        <v>21046.0</v>
      </c>
      <c r="H50" s="7">
        <v>378.0</v>
      </c>
      <c r="I50" s="7">
        <v>20.0</v>
      </c>
      <c r="J50" s="7">
        <v>64991.0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1.0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0.0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7.0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5.0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8.0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6.0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13.0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5.0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8.0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12.0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0.0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14.0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79.0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68.0</v>
      </c>
      <c r="D70" s="7">
        <v>221.0</v>
      </c>
      <c r="E70" s="7">
        <v>51.0</v>
      </c>
      <c r="F70" s="7">
        <v>9.0</v>
      </c>
      <c r="G70" s="7">
        <v>16.0</v>
      </c>
      <c r="H70" s="7">
        <v>11.0</v>
      </c>
      <c r="I70" s="7">
        <v>376.0</v>
      </c>
      <c r="J70" s="2"/>
      <c r="K70" s="2"/>
    </row>
    <row r="71" ht="13.5" customHeight="1">
      <c r="A71" s="2"/>
      <c r="B71" s="6" t="s">
        <v>39</v>
      </c>
      <c r="C71" s="7">
        <v>63.0</v>
      </c>
      <c r="D71" s="7">
        <v>158.0</v>
      </c>
      <c r="E71" s="7">
        <v>23.0</v>
      </c>
      <c r="F71" s="7">
        <v>7.0</v>
      </c>
      <c r="G71" s="7">
        <v>14.0</v>
      </c>
      <c r="H71" s="7">
        <v>0.0</v>
      </c>
      <c r="I71" s="7">
        <v>265.0</v>
      </c>
      <c r="J71" s="2"/>
      <c r="K71" s="2"/>
    </row>
    <row r="72" ht="13.5" customHeight="1">
      <c r="A72" s="2"/>
      <c r="B72" s="6" t="s">
        <v>40</v>
      </c>
      <c r="C72" s="7">
        <v>96.0</v>
      </c>
      <c r="D72" s="7">
        <v>347.0</v>
      </c>
      <c r="E72" s="7">
        <v>64.0</v>
      </c>
      <c r="F72" s="7">
        <v>7.0</v>
      </c>
      <c r="G72" s="7">
        <v>14.0</v>
      </c>
      <c r="H72" s="7">
        <v>8.0</v>
      </c>
      <c r="I72" s="7">
        <v>536.0</v>
      </c>
      <c r="J72" s="2"/>
      <c r="K72" s="2"/>
    </row>
    <row r="73" ht="13.5" customHeight="1">
      <c r="A73" s="2"/>
      <c r="B73" s="6" t="s">
        <v>41</v>
      </c>
      <c r="C73" s="7">
        <v>91.0</v>
      </c>
      <c r="D73" s="7">
        <v>282.0</v>
      </c>
      <c r="E73" s="7">
        <v>66.0</v>
      </c>
      <c r="F73" s="7">
        <v>9.0</v>
      </c>
      <c r="G73" s="7">
        <v>19.0</v>
      </c>
      <c r="H73" s="7">
        <v>1.0</v>
      </c>
      <c r="I73" s="7">
        <v>468.0</v>
      </c>
      <c r="J73" s="2"/>
      <c r="K73" s="2"/>
    </row>
    <row r="74" ht="13.5" customHeight="1">
      <c r="A74" s="2"/>
      <c r="B74" s="6" t="s">
        <v>42</v>
      </c>
      <c r="C74" s="7">
        <v>85.0</v>
      </c>
      <c r="D74" s="7">
        <v>268.0</v>
      </c>
      <c r="E74" s="7">
        <v>49.0</v>
      </c>
      <c r="F74" s="7">
        <v>6.0</v>
      </c>
      <c r="G74" s="7">
        <v>20.0</v>
      </c>
      <c r="H74" s="7">
        <v>1.0</v>
      </c>
      <c r="I74" s="7">
        <v>429.0</v>
      </c>
      <c r="J74" s="2"/>
      <c r="K74" s="2"/>
    </row>
    <row r="75" ht="13.5" customHeight="1">
      <c r="A75" s="2"/>
      <c r="B75" s="6" t="s">
        <v>43</v>
      </c>
      <c r="C75" s="7">
        <v>82.0</v>
      </c>
      <c r="D75" s="7">
        <v>256.0</v>
      </c>
      <c r="E75" s="7">
        <v>62.0</v>
      </c>
      <c r="F75" s="7">
        <v>8.0</v>
      </c>
      <c r="G75" s="7">
        <v>34.0</v>
      </c>
      <c r="H75" s="7">
        <v>0.0</v>
      </c>
      <c r="I75" s="7">
        <v>442.0</v>
      </c>
      <c r="J75" s="2"/>
      <c r="K75" s="2"/>
    </row>
    <row r="76" ht="13.5" customHeight="1">
      <c r="A76" s="2"/>
      <c r="B76" s="6" t="s">
        <v>44</v>
      </c>
      <c r="C76" s="7">
        <v>84.0</v>
      </c>
      <c r="D76" s="7">
        <v>389.0</v>
      </c>
      <c r="E76" s="7">
        <v>43.0</v>
      </c>
      <c r="F76" s="7">
        <v>7.0</v>
      </c>
      <c r="G76" s="7">
        <v>42.0</v>
      </c>
      <c r="H76" s="7">
        <v>7.0</v>
      </c>
      <c r="I76" s="7">
        <v>572.0</v>
      </c>
      <c r="J76" s="2"/>
      <c r="K76" s="2"/>
    </row>
    <row r="77" ht="13.5" customHeight="1">
      <c r="A77" s="2"/>
      <c r="B77" s="6" t="s">
        <v>45</v>
      </c>
      <c r="C77" s="7">
        <v>71.0</v>
      </c>
      <c r="D77" s="7">
        <v>329.0</v>
      </c>
      <c r="E77" s="7">
        <v>49.0</v>
      </c>
      <c r="F77" s="7">
        <v>34.0</v>
      </c>
      <c r="G77" s="7">
        <v>21.0</v>
      </c>
      <c r="H77" s="7">
        <v>0.0</v>
      </c>
      <c r="I77" s="7">
        <v>504.0</v>
      </c>
      <c r="J77" s="2"/>
      <c r="K77" s="2"/>
    </row>
    <row r="78" ht="13.5" customHeight="1">
      <c r="A78" s="2"/>
      <c r="B78" s="6" t="s">
        <v>46</v>
      </c>
      <c r="C78" s="7">
        <v>89.0</v>
      </c>
      <c r="D78" s="7">
        <v>344.0</v>
      </c>
      <c r="E78" s="7">
        <v>47.0</v>
      </c>
      <c r="F78" s="7">
        <v>10.0</v>
      </c>
      <c r="G78" s="7">
        <v>22.0</v>
      </c>
      <c r="H78" s="7">
        <v>3.0</v>
      </c>
      <c r="I78" s="7">
        <v>515.0</v>
      </c>
      <c r="J78" s="2"/>
      <c r="K78" s="2"/>
    </row>
    <row r="79" ht="13.5" customHeight="1">
      <c r="A79" s="2"/>
      <c r="B79" s="6" t="s">
        <v>47</v>
      </c>
      <c r="C79" s="7">
        <v>79.0</v>
      </c>
      <c r="D79" s="7">
        <v>324.0</v>
      </c>
      <c r="E79" s="7">
        <v>42.0</v>
      </c>
      <c r="F79" s="7">
        <v>12.0</v>
      </c>
      <c r="G79" s="7">
        <v>38.0</v>
      </c>
      <c r="H79" s="7">
        <v>0.0</v>
      </c>
      <c r="I79" s="7">
        <v>495.0</v>
      </c>
      <c r="J79" s="2"/>
      <c r="K79" s="2"/>
    </row>
    <row r="80" ht="13.5" customHeight="1">
      <c r="A80" s="2"/>
      <c r="B80" s="6" t="s">
        <v>48</v>
      </c>
      <c r="C80" s="7">
        <v>93.0</v>
      </c>
      <c r="D80" s="7">
        <v>299.0</v>
      </c>
      <c r="E80" s="7">
        <v>84.0</v>
      </c>
      <c r="F80" s="7">
        <v>20.0</v>
      </c>
      <c r="G80" s="7">
        <v>39.0</v>
      </c>
      <c r="H80" s="7">
        <v>2.0</v>
      </c>
      <c r="I80" s="7">
        <v>537.0</v>
      </c>
      <c r="J80" s="2"/>
      <c r="K80" s="2"/>
    </row>
    <row r="81" ht="13.5" customHeight="1">
      <c r="A81" s="2"/>
      <c r="B81" s="6" t="s">
        <v>49</v>
      </c>
      <c r="C81" s="7">
        <v>80.0</v>
      </c>
      <c r="D81" s="7">
        <v>272.0</v>
      </c>
      <c r="E81" s="7">
        <v>31.0</v>
      </c>
      <c r="F81" s="7">
        <v>12.0</v>
      </c>
      <c r="G81" s="7">
        <v>28.0</v>
      </c>
      <c r="H81" s="7">
        <v>0.0</v>
      </c>
      <c r="I81" s="7">
        <v>423.0</v>
      </c>
      <c r="J81" s="2"/>
      <c r="K81" s="2"/>
    </row>
    <row r="82" ht="13.5" customHeight="1">
      <c r="A82" s="2"/>
      <c r="B82" s="6" t="s">
        <v>50</v>
      </c>
      <c r="C82" s="7">
        <v>981.0</v>
      </c>
      <c r="D82" s="7">
        <v>3489.0</v>
      </c>
      <c r="E82" s="7">
        <v>611.0</v>
      </c>
      <c r="F82" s="7">
        <v>141.0</v>
      </c>
      <c r="G82" s="7">
        <v>307.0</v>
      </c>
      <c r="H82" s="7">
        <v>33.0</v>
      </c>
      <c r="I82" s="7">
        <v>5562.0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26.0</v>
      </c>
      <c r="D86" s="7">
        <v>157.0</v>
      </c>
      <c r="E86" s="7">
        <v>53.0</v>
      </c>
      <c r="F86" s="7">
        <v>7.0</v>
      </c>
      <c r="G86" s="7">
        <v>5.0</v>
      </c>
      <c r="H86" s="7">
        <v>14.0</v>
      </c>
      <c r="I86" s="7">
        <v>262.0</v>
      </c>
      <c r="J86" s="2"/>
      <c r="K86" s="2"/>
    </row>
    <row r="87" ht="13.5" customHeight="1">
      <c r="A87" s="2"/>
      <c r="B87" s="6" t="s">
        <v>39</v>
      </c>
      <c r="C87" s="7">
        <v>23.0</v>
      </c>
      <c r="D87" s="7">
        <v>118.0</v>
      </c>
      <c r="E87" s="7">
        <v>7.0</v>
      </c>
      <c r="F87" s="7">
        <v>4.0</v>
      </c>
      <c r="G87" s="7">
        <v>5.0</v>
      </c>
      <c r="H87" s="7">
        <v>0.0</v>
      </c>
      <c r="I87" s="7">
        <v>157.0</v>
      </c>
      <c r="J87" s="2"/>
      <c r="K87" s="2"/>
    </row>
    <row r="88" ht="13.5" customHeight="1">
      <c r="A88" s="2"/>
      <c r="B88" s="6" t="s">
        <v>40</v>
      </c>
      <c r="C88" s="7">
        <v>36.0</v>
      </c>
      <c r="D88" s="7">
        <v>240.0</v>
      </c>
      <c r="E88" s="7">
        <v>105.0</v>
      </c>
      <c r="F88" s="7">
        <v>13.0</v>
      </c>
      <c r="G88" s="7">
        <v>3.0</v>
      </c>
      <c r="H88" s="7">
        <v>10.0</v>
      </c>
      <c r="I88" s="7">
        <v>407.0</v>
      </c>
      <c r="J88" s="2"/>
      <c r="K88" s="2"/>
    </row>
    <row r="89" ht="13.5" customHeight="1">
      <c r="A89" s="2"/>
      <c r="B89" s="6" t="s">
        <v>41</v>
      </c>
      <c r="C89" s="7">
        <v>33.0</v>
      </c>
      <c r="D89" s="7">
        <v>158.0</v>
      </c>
      <c r="E89" s="7">
        <v>90.0</v>
      </c>
      <c r="F89" s="7">
        <v>2.0</v>
      </c>
      <c r="G89" s="7">
        <v>5.0</v>
      </c>
      <c r="H89" s="7">
        <v>4.0</v>
      </c>
      <c r="I89" s="7">
        <v>292.0</v>
      </c>
      <c r="J89" s="2"/>
      <c r="K89" s="2"/>
    </row>
    <row r="90" ht="13.5" customHeight="1">
      <c r="A90" s="2"/>
      <c r="B90" s="6" t="s">
        <v>42</v>
      </c>
      <c r="C90" s="7">
        <v>16.0</v>
      </c>
      <c r="D90" s="7">
        <v>157.0</v>
      </c>
      <c r="E90" s="7">
        <v>70.0</v>
      </c>
      <c r="F90" s="7">
        <v>2.0</v>
      </c>
      <c r="G90" s="7">
        <v>8.0</v>
      </c>
      <c r="H90" s="7">
        <v>7.0</v>
      </c>
      <c r="I90" s="7">
        <v>260.0</v>
      </c>
      <c r="J90" s="2"/>
      <c r="K90" s="2"/>
    </row>
    <row r="91" ht="13.5" customHeight="1">
      <c r="A91" s="2"/>
      <c r="B91" s="6" t="s">
        <v>43</v>
      </c>
      <c r="C91" s="7">
        <v>35.0</v>
      </c>
      <c r="D91" s="7">
        <v>213.0</v>
      </c>
      <c r="E91" s="7">
        <v>64.0</v>
      </c>
      <c r="F91" s="7">
        <v>9.0</v>
      </c>
      <c r="G91" s="7">
        <v>11.0</v>
      </c>
      <c r="H91" s="7">
        <v>0.0</v>
      </c>
      <c r="I91" s="7">
        <v>332.0</v>
      </c>
      <c r="J91" s="2"/>
      <c r="K91" s="2"/>
    </row>
    <row r="92" ht="13.5" customHeight="1">
      <c r="A92" s="2"/>
      <c r="B92" s="6" t="s">
        <v>44</v>
      </c>
      <c r="C92" s="7">
        <v>39.0</v>
      </c>
      <c r="D92" s="7">
        <v>224.0</v>
      </c>
      <c r="E92" s="7">
        <v>76.0</v>
      </c>
      <c r="F92" s="7">
        <v>4.0</v>
      </c>
      <c r="G92" s="7">
        <v>15.0</v>
      </c>
      <c r="H92" s="7">
        <v>35.0</v>
      </c>
      <c r="I92" s="7">
        <v>393.0</v>
      </c>
      <c r="J92" s="2"/>
      <c r="K92" s="2"/>
    </row>
    <row r="93" ht="13.5" customHeight="1">
      <c r="A93" s="2"/>
      <c r="B93" s="6" t="s">
        <v>45</v>
      </c>
      <c r="C93" s="7">
        <v>36.0</v>
      </c>
      <c r="D93" s="7">
        <v>223.0</v>
      </c>
      <c r="E93" s="7">
        <v>96.0</v>
      </c>
      <c r="F93" s="7">
        <v>41.0</v>
      </c>
      <c r="G93" s="7">
        <v>6.0</v>
      </c>
      <c r="H93" s="7">
        <v>0.0</v>
      </c>
      <c r="I93" s="7">
        <v>402.0</v>
      </c>
      <c r="J93" s="2"/>
      <c r="K93" s="2"/>
    </row>
    <row r="94" ht="13.5" customHeight="1">
      <c r="A94" s="2"/>
      <c r="B94" s="6" t="s">
        <v>46</v>
      </c>
      <c r="C94" s="7">
        <v>34.0</v>
      </c>
      <c r="D94" s="7">
        <v>203.0</v>
      </c>
      <c r="E94" s="7">
        <v>83.0</v>
      </c>
      <c r="F94" s="7">
        <v>7.0</v>
      </c>
      <c r="G94" s="7">
        <v>16.0</v>
      </c>
      <c r="H94" s="7">
        <v>4.0</v>
      </c>
      <c r="I94" s="7">
        <v>347.0</v>
      </c>
      <c r="J94" s="2"/>
      <c r="K94" s="2"/>
    </row>
    <row r="95" ht="13.5" customHeight="1">
      <c r="A95" s="2"/>
      <c r="B95" s="6" t="s">
        <v>47</v>
      </c>
      <c r="C95" s="7">
        <v>34.0</v>
      </c>
      <c r="D95" s="7">
        <v>198.0</v>
      </c>
      <c r="E95" s="7">
        <v>61.0</v>
      </c>
      <c r="F95" s="7">
        <v>8.0</v>
      </c>
      <c r="G95" s="7">
        <v>10.0</v>
      </c>
      <c r="H95" s="7">
        <v>0.0</v>
      </c>
      <c r="I95" s="7">
        <v>311.0</v>
      </c>
      <c r="J95" s="2"/>
      <c r="K95" s="2"/>
    </row>
    <row r="96" ht="13.5" customHeight="1">
      <c r="A96" s="2"/>
      <c r="B96" s="6" t="s">
        <v>48</v>
      </c>
      <c r="C96" s="7">
        <v>35.0</v>
      </c>
      <c r="D96" s="7">
        <v>229.0</v>
      </c>
      <c r="E96" s="7">
        <v>98.0</v>
      </c>
      <c r="F96" s="7">
        <v>6.0</v>
      </c>
      <c r="G96" s="7">
        <v>9.0</v>
      </c>
      <c r="H96" s="7">
        <v>2.0</v>
      </c>
      <c r="I96" s="7">
        <v>379.0</v>
      </c>
      <c r="J96" s="2"/>
      <c r="K96" s="2"/>
    </row>
    <row r="97" ht="13.5" customHeight="1">
      <c r="A97" s="2"/>
      <c r="B97" s="6" t="s">
        <v>49</v>
      </c>
      <c r="C97" s="7">
        <v>34.0</v>
      </c>
      <c r="D97" s="7">
        <v>246.0</v>
      </c>
      <c r="E97" s="7">
        <v>60.0</v>
      </c>
      <c r="F97" s="7">
        <v>7.0</v>
      </c>
      <c r="G97" s="7">
        <v>10.0</v>
      </c>
      <c r="H97" s="7">
        <v>0.0</v>
      </c>
      <c r="I97" s="7">
        <v>357.0</v>
      </c>
      <c r="J97" s="2"/>
      <c r="K97" s="2"/>
    </row>
    <row r="98" ht="13.5" customHeight="1">
      <c r="A98" s="2"/>
      <c r="B98" s="6" t="s">
        <v>50</v>
      </c>
      <c r="C98" s="7">
        <v>381.0</v>
      </c>
      <c r="D98" s="7">
        <v>2366.0</v>
      </c>
      <c r="E98" s="7">
        <v>863.0</v>
      </c>
      <c r="F98" s="7">
        <v>110.0</v>
      </c>
      <c r="G98" s="7">
        <v>103.0</v>
      </c>
      <c r="H98" s="7">
        <v>76.0</v>
      </c>
      <c r="I98" s="7">
        <v>3899.0</v>
      </c>
      <c r="J98" s="2"/>
      <c r="K98" s="2"/>
    </row>
    <row r="99" ht="13.5" customHeight="1">
      <c r="A99" s="2"/>
      <c r="B99" s="2"/>
      <c r="C99" s="12"/>
      <c r="D99" s="12"/>
      <c r="E99" s="12"/>
      <c r="F99" s="12"/>
      <c r="G99" s="12"/>
      <c r="H99" s="12"/>
      <c r="I99" s="1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62.0</v>
      </c>
      <c r="D102" s="7">
        <v>148.0</v>
      </c>
      <c r="E102" s="7">
        <v>14.0</v>
      </c>
      <c r="F102" s="7">
        <v>7.0</v>
      </c>
      <c r="G102" s="7">
        <v>6.0</v>
      </c>
      <c r="H102" s="7">
        <v>2.0</v>
      </c>
      <c r="I102" s="7">
        <v>239.0</v>
      </c>
      <c r="J102" s="2"/>
      <c r="K102" s="2"/>
    </row>
    <row r="103" ht="13.5" customHeight="1">
      <c r="A103" s="2"/>
      <c r="B103" s="6" t="s">
        <v>39</v>
      </c>
      <c r="C103" s="7">
        <v>42.0</v>
      </c>
      <c r="D103" s="7">
        <v>106.0</v>
      </c>
      <c r="E103" s="7">
        <v>3.0</v>
      </c>
      <c r="F103" s="7">
        <v>3.0</v>
      </c>
      <c r="G103" s="7">
        <v>5.0</v>
      </c>
      <c r="H103" s="7">
        <v>0.0</v>
      </c>
      <c r="I103" s="7">
        <v>159.0</v>
      </c>
      <c r="J103" s="2"/>
      <c r="K103" s="2"/>
    </row>
    <row r="104" ht="13.5" customHeight="1">
      <c r="A104" s="2"/>
      <c r="B104" s="6" t="s">
        <v>40</v>
      </c>
      <c r="C104" s="7">
        <v>43.0</v>
      </c>
      <c r="D104" s="7">
        <v>154.0</v>
      </c>
      <c r="E104" s="7">
        <v>30.0</v>
      </c>
      <c r="F104" s="7">
        <v>5.0</v>
      </c>
      <c r="G104" s="7">
        <v>10.0</v>
      </c>
      <c r="H104" s="7">
        <v>0.0</v>
      </c>
      <c r="I104" s="7">
        <v>242.0</v>
      </c>
      <c r="J104" s="2"/>
      <c r="K104" s="2"/>
    </row>
    <row r="105" ht="13.5" customHeight="1">
      <c r="A105" s="2"/>
      <c r="B105" s="6" t="s">
        <v>41</v>
      </c>
      <c r="C105" s="7">
        <v>56.0</v>
      </c>
      <c r="D105" s="7">
        <v>135.0</v>
      </c>
      <c r="E105" s="7">
        <v>16.0</v>
      </c>
      <c r="F105" s="7">
        <v>2.0</v>
      </c>
      <c r="G105" s="7">
        <v>6.0</v>
      </c>
      <c r="H105" s="7">
        <v>0.0</v>
      </c>
      <c r="I105" s="7">
        <v>215.0</v>
      </c>
      <c r="J105" s="2"/>
      <c r="K105" s="2"/>
    </row>
    <row r="106" ht="13.5" customHeight="1">
      <c r="A106" s="2"/>
      <c r="B106" s="6" t="s">
        <v>42</v>
      </c>
      <c r="C106" s="7">
        <v>44.0</v>
      </c>
      <c r="D106" s="7">
        <v>130.0</v>
      </c>
      <c r="E106" s="7">
        <v>18.0</v>
      </c>
      <c r="F106" s="7">
        <v>1.0</v>
      </c>
      <c r="G106" s="7">
        <v>3.0</v>
      </c>
      <c r="H106" s="7">
        <v>6.0</v>
      </c>
      <c r="I106" s="7">
        <v>202.0</v>
      </c>
      <c r="J106" s="2"/>
      <c r="K106" s="2"/>
    </row>
    <row r="107" ht="13.5" customHeight="1">
      <c r="A107" s="2"/>
      <c r="B107" s="6" t="s">
        <v>43</v>
      </c>
      <c r="C107" s="7">
        <v>56.0</v>
      </c>
      <c r="D107" s="7">
        <v>140.0</v>
      </c>
      <c r="E107" s="7">
        <v>27.0</v>
      </c>
      <c r="F107" s="7">
        <v>0.0</v>
      </c>
      <c r="G107" s="7">
        <v>4.0</v>
      </c>
      <c r="H107" s="7">
        <v>0.0</v>
      </c>
      <c r="I107" s="7">
        <v>227.0</v>
      </c>
      <c r="J107" s="2"/>
      <c r="K107" s="2"/>
    </row>
    <row r="108" ht="13.5" customHeight="1">
      <c r="A108" s="2"/>
      <c r="B108" s="6" t="s">
        <v>44</v>
      </c>
      <c r="C108" s="7">
        <v>63.0</v>
      </c>
      <c r="D108" s="7">
        <v>193.0</v>
      </c>
      <c r="E108" s="7">
        <v>29.0</v>
      </c>
      <c r="F108" s="7">
        <v>5.0</v>
      </c>
      <c r="G108" s="7">
        <v>5.0</v>
      </c>
      <c r="H108" s="7">
        <v>4.0</v>
      </c>
      <c r="I108" s="7">
        <v>299.0</v>
      </c>
      <c r="J108" s="2"/>
      <c r="K108" s="2"/>
    </row>
    <row r="109" ht="13.5" customHeight="1">
      <c r="A109" s="2"/>
      <c r="B109" s="6" t="s">
        <v>45</v>
      </c>
      <c r="C109" s="7">
        <v>51.0</v>
      </c>
      <c r="D109" s="7">
        <v>205.0</v>
      </c>
      <c r="E109" s="7">
        <v>36.0</v>
      </c>
      <c r="F109" s="7">
        <v>1.0</v>
      </c>
      <c r="G109" s="7">
        <v>7.0</v>
      </c>
      <c r="H109" s="7">
        <v>0.0</v>
      </c>
      <c r="I109" s="7">
        <v>300.0</v>
      </c>
      <c r="J109" s="2"/>
      <c r="K109" s="2"/>
    </row>
    <row r="110" ht="13.5" customHeight="1">
      <c r="A110" s="2"/>
      <c r="B110" s="6" t="s">
        <v>46</v>
      </c>
      <c r="C110" s="7">
        <v>49.0</v>
      </c>
      <c r="D110" s="7">
        <v>175.0</v>
      </c>
      <c r="E110" s="7">
        <v>39.0</v>
      </c>
      <c r="F110" s="7">
        <v>6.0</v>
      </c>
      <c r="G110" s="7">
        <v>10.0</v>
      </c>
      <c r="H110" s="7">
        <v>6.0</v>
      </c>
      <c r="I110" s="7">
        <v>285.0</v>
      </c>
      <c r="J110" s="2"/>
      <c r="K110" s="2"/>
    </row>
    <row r="111" ht="13.5" customHeight="1">
      <c r="A111" s="2"/>
      <c r="B111" s="6" t="s">
        <v>47</v>
      </c>
      <c r="C111" s="7">
        <v>49.0</v>
      </c>
      <c r="D111" s="7">
        <v>158.0</v>
      </c>
      <c r="E111" s="7">
        <v>27.0</v>
      </c>
      <c r="F111" s="7">
        <v>5.0</v>
      </c>
      <c r="G111" s="7">
        <v>7.0</v>
      </c>
      <c r="H111" s="7">
        <v>0.0</v>
      </c>
      <c r="I111" s="7">
        <v>246.0</v>
      </c>
      <c r="J111" s="2"/>
      <c r="K111" s="2"/>
    </row>
    <row r="112" ht="13.5" customHeight="1">
      <c r="A112" s="2"/>
      <c r="B112" s="6" t="s">
        <v>48</v>
      </c>
      <c r="C112" s="7">
        <v>69.0</v>
      </c>
      <c r="D112" s="7">
        <v>156.0</v>
      </c>
      <c r="E112" s="7">
        <v>22.0</v>
      </c>
      <c r="F112" s="7">
        <v>4.0</v>
      </c>
      <c r="G112" s="7">
        <v>10.0</v>
      </c>
      <c r="H112" s="7">
        <v>0.0</v>
      </c>
      <c r="I112" s="7">
        <v>261.0</v>
      </c>
      <c r="J112" s="2"/>
      <c r="K112" s="2"/>
    </row>
    <row r="113" ht="13.5" customHeight="1">
      <c r="A113" s="2"/>
      <c r="B113" s="6" t="s">
        <v>49</v>
      </c>
      <c r="C113" s="7">
        <v>61.0</v>
      </c>
      <c r="D113" s="7">
        <v>170.0</v>
      </c>
      <c r="E113" s="7">
        <v>29.0</v>
      </c>
      <c r="F113" s="7">
        <v>8.0</v>
      </c>
      <c r="G113" s="7">
        <v>12.0</v>
      </c>
      <c r="H113" s="7">
        <v>0.0</v>
      </c>
      <c r="I113" s="7">
        <v>280.0</v>
      </c>
      <c r="J113" s="2"/>
      <c r="K113" s="2"/>
    </row>
    <row r="114" ht="13.5" customHeight="1">
      <c r="A114" s="2"/>
      <c r="B114" s="6" t="s">
        <v>50</v>
      </c>
      <c r="C114" s="7">
        <v>645.0</v>
      </c>
      <c r="D114" s="7">
        <v>1870.0</v>
      </c>
      <c r="E114" s="7">
        <v>290.0</v>
      </c>
      <c r="F114" s="7">
        <v>47.0</v>
      </c>
      <c r="G114" s="7">
        <v>85.0</v>
      </c>
      <c r="H114" s="7">
        <v>18.0</v>
      </c>
      <c r="I114" s="7">
        <v>2955.0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  <col customWidth="1" hidden="1" min="12" max="14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5" customHeight="1">
      <c r="A2" s="2"/>
      <c r="B2" s="3">
        <v>2016.0</v>
      </c>
      <c r="C2" s="4"/>
      <c r="D2" s="4"/>
      <c r="E2" s="4"/>
      <c r="F2" s="4"/>
      <c r="G2" s="4"/>
      <c r="H2" s="4"/>
      <c r="I2" s="4"/>
      <c r="J2" s="5"/>
      <c r="K2" s="2"/>
      <c r="L2" s="2"/>
      <c r="M2" s="2"/>
      <c r="N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  <c r="L4" s="2"/>
      <c r="M4" s="2"/>
      <c r="N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  <c r="L5" s="2"/>
      <c r="M5" s="2"/>
      <c r="N5" s="2"/>
    </row>
    <row r="6" ht="13.5" customHeight="1">
      <c r="A6" s="2"/>
      <c r="B6" s="6" t="s">
        <v>38</v>
      </c>
      <c r="C6" s="7">
        <v>668.0</v>
      </c>
      <c r="D6" s="7">
        <v>918.0</v>
      </c>
      <c r="E6" s="7">
        <v>5.0</v>
      </c>
      <c r="F6" s="7">
        <v>7.0</v>
      </c>
      <c r="G6" s="7">
        <v>7558.0</v>
      </c>
      <c r="H6" s="7">
        <v>279.0</v>
      </c>
      <c r="I6" s="7">
        <v>1.0</v>
      </c>
      <c r="J6" s="7">
        <v>9436.0</v>
      </c>
      <c r="K6" s="2"/>
      <c r="L6" s="2"/>
      <c r="M6" s="2"/>
      <c r="N6" s="2"/>
    </row>
    <row r="7" ht="13.5" customHeight="1">
      <c r="A7" s="2"/>
      <c r="B7" s="6" t="s">
        <v>39</v>
      </c>
      <c r="C7" s="7">
        <v>921.0</v>
      </c>
      <c r="D7" s="7">
        <v>892.0</v>
      </c>
      <c r="E7" s="7">
        <v>2.0</v>
      </c>
      <c r="F7" s="7">
        <v>3.0</v>
      </c>
      <c r="G7" s="7">
        <v>7535.0</v>
      </c>
      <c r="H7" s="7">
        <v>226.0</v>
      </c>
      <c r="I7" s="7">
        <v>3.0</v>
      </c>
      <c r="J7" s="7">
        <v>9582.0</v>
      </c>
      <c r="K7" s="2"/>
      <c r="L7" s="2"/>
      <c r="M7" s="2"/>
      <c r="N7" s="2"/>
    </row>
    <row r="8" ht="13.5" customHeight="1">
      <c r="A8" s="2"/>
      <c r="B8" s="6" t="s">
        <v>40</v>
      </c>
      <c r="C8" s="7">
        <v>1385.0</v>
      </c>
      <c r="D8" s="7">
        <v>1379.0</v>
      </c>
      <c r="E8" s="7">
        <v>7.0</v>
      </c>
      <c r="F8" s="7">
        <v>3.0</v>
      </c>
      <c r="G8" s="7">
        <v>8968.0</v>
      </c>
      <c r="H8" s="7">
        <v>403.0</v>
      </c>
      <c r="I8" s="7">
        <v>2.0</v>
      </c>
      <c r="J8" s="7">
        <v>12147.0</v>
      </c>
      <c r="K8" s="2"/>
      <c r="L8" s="2"/>
      <c r="M8" s="2"/>
      <c r="N8" s="2"/>
    </row>
    <row r="9" ht="13.5" customHeight="1">
      <c r="A9" s="2"/>
      <c r="B9" s="6" t="s">
        <v>41</v>
      </c>
      <c r="C9" s="7">
        <v>1015.0</v>
      </c>
      <c r="D9" s="7">
        <v>1164.0</v>
      </c>
      <c r="E9" s="7">
        <v>4.0</v>
      </c>
      <c r="F9" s="7">
        <v>3.0</v>
      </c>
      <c r="G9" s="7">
        <v>7267.0</v>
      </c>
      <c r="H9" s="7">
        <v>342.0</v>
      </c>
      <c r="I9" s="7">
        <v>0.0</v>
      </c>
      <c r="J9" s="7">
        <v>9795.0</v>
      </c>
      <c r="K9" s="2"/>
      <c r="L9" s="2"/>
      <c r="M9" s="2"/>
      <c r="N9" s="2"/>
    </row>
    <row r="10" ht="13.5" customHeight="1">
      <c r="A10" s="2"/>
      <c r="B10" s="6" t="s">
        <v>42</v>
      </c>
      <c r="C10" s="7">
        <v>1146.0</v>
      </c>
      <c r="D10" s="7">
        <v>1100.0</v>
      </c>
      <c r="E10" s="7">
        <v>8.0</v>
      </c>
      <c r="F10" s="7">
        <v>4.0</v>
      </c>
      <c r="G10" s="7">
        <v>7823.0</v>
      </c>
      <c r="H10" s="7">
        <v>339.0</v>
      </c>
      <c r="I10" s="7">
        <v>1.0</v>
      </c>
      <c r="J10" s="7">
        <v>10421.0</v>
      </c>
      <c r="K10" s="2"/>
      <c r="L10" s="2"/>
      <c r="M10" s="2"/>
      <c r="N10" s="2"/>
    </row>
    <row r="11" ht="13.5" customHeight="1">
      <c r="A11" s="2"/>
      <c r="B11" s="6" t="s">
        <v>43</v>
      </c>
      <c r="C11" s="7">
        <v>1119.0</v>
      </c>
      <c r="D11" s="7">
        <v>1281.0</v>
      </c>
      <c r="E11" s="7">
        <v>7.0</v>
      </c>
      <c r="F11" s="7">
        <v>2.0</v>
      </c>
      <c r="G11" s="7">
        <v>8040.0</v>
      </c>
      <c r="H11" s="7">
        <v>340.0</v>
      </c>
      <c r="I11" s="7">
        <v>0.0</v>
      </c>
      <c r="J11" s="7">
        <v>10789.0</v>
      </c>
      <c r="K11" s="2"/>
      <c r="L11" s="2"/>
      <c r="M11" s="2"/>
      <c r="N11" s="2"/>
    </row>
    <row r="12" ht="13.5" customHeight="1">
      <c r="A12" s="2"/>
      <c r="B12" s="6" t="s">
        <v>44</v>
      </c>
      <c r="C12" s="7">
        <v>1047.0</v>
      </c>
      <c r="D12" s="7">
        <v>1152.0</v>
      </c>
      <c r="E12" s="7">
        <v>2.0</v>
      </c>
      <c r="F12" s="7">
        <v>4.0</v>
      </c>
      <c r="G12" s="7">
        <v>6236.0</v>
      </c>
      <c r="H12" s="7">
        <v>366.0</v>
      </c>
      <c r="I12" s="7">
        <v>3.0</v>
      </c>
      <c r="J12" s="7">
        <v>8810.0</v>
      </c>
      <c r="K12" s="2"/>
      <c r="L12" s="2"/>
      <c r="M12" s="2"/>
      <c r="N12" s="2"/>
    </row>
    <row r="13" ht="13.5" customHeight="1">
      <c r="A13" s="2"/>
      <c r="B13" s="6" t="s">
        <v>45</v>
      </c>
      <c r="C13" s="7">
        <v>1041.0</v>
      </c>
      <c r="D13" s="7">
        <v>1086.0</v>
      </c>
      <c r="E13" s="7">
        <v>3.0</v>
      </c>
      <c r="F13" s="7">
        <v>6.0</v>
      </c>
      <c r="G13" s="7">
        <v>8984.0</v>
      </c>
      <c r="H13" s="7">
        <v>324.0</v>
      </c>
      <c r="I13" s="7">
        <v>2.0</v>
      </c>
      <c r="J13" s="7">
        <v>11446.0</v>
      </c>
      <c r="K13" s="2"/>
      <c r="L13" s="2"/>
      <c r="M13" s="2"/>
      <c r="N13" s="2"/>
    </row>
    <row r="14" ht="13.5" customHeight="1">
      <c r="A14" s="2"/>
      <c r="B14" s="6" t="s">
        <v>46</v>
      </c>
      <c r="C14" s="7">
        <v>1017.0</v>
      </c>
      <c r="D14" s="7">
        <v>1161.0</v>
      </c>
      <c r="E14" s="7">
        <v>6.0</v>
      </c>
      <c r="F14" s="7">
        <v>0.0</v>
      </c>
      <c r="G14" s="7">
        <v>7317.0</v>
      </c>
      <c r="H14" s="7">
        <v>341.0</v>
      </c>
      <c r="I14" s="7">
        <v>3.0</v>
      </c>
      <c r="J14" s="7">
        <v>9845.0</v>
      </c>
      <c r="K14" s="2"/>
      <c r="L14" s="2"/>
      <c r="M14" s="2"/>
      <c r="N14" s="2"/>
    </row>
    <row r="15" ht="13.5" customHeight="1">
      <c r="A15" s="2"/>
      <c r="B15" s="6" t="s">
        <v>47</v>
      </c>
      <c r="C15" s="7">
        <v>876.0</v>
      </c>
      <c r="D15" s="7">
        <v>1137.0</v>
      </c>
      <c r="E15" s="7">
        <v>11.0</v>
      </c>
      <c r="F15" s="7">
        <v>1.0</v>
      </c>
      <c r="G15" s="7">
        <v>7903.0</v>
      </c>
      <c r="H15" s="7">
        <v>348.0</v>
      </c>
      <c r="I15" s="7">
        <v>3.0</v>
      </c>
      <c r="J15" s="7">
        <v>10279.0</v>
      </c>
      <c r="K15" s="2"/>
      <c r="L15" s="2"/>
      <c r="M15" s="2"/>
      <c r="N15" s="2"/>
    </row>
    <row r="16" ht="13.5" customHeight="1">
      <c r="A16" s="2"/>
      <c r="B16" s="6" t="s">
        <v>48</v>
      </c>
      <c r="C16" s="7">
        <v>908.0</v>
      </c>
      <c r="D16" s="7">
        <v>1047.0</v>
      </c>
      <c r="E16" s="7">
        <v>5.0</v>
      </c>
      <c r="F16" s="7">
        <v>7.0</v>
      </c>
      <c r="G16" s="7">
        <v>5513.0</v>
      </c>
      <c r="H16" s="7">
        <v>332.0</v>
      </c>
      <c r="I16" s="7">
        <v>3.0</v>
      </c>
      <c r="J16" s="7">
        <v>7815.0</v>
      </c>
      <c r="K16" s="2"/>
      <c r="L16" s="2"/>
      <c r="M16" s="2"/>
      <c r="N16" s="2"/>
    </row>
    <row r="17" ht="13.5" customHeight="1">
      <c r="A17" s="2"/>
      <c r="B17" s="6" t="s">
        <v>49</v>
      </c>
      <c r="C17" s="7">
        <v>907.0</v>
      </c>
      <c r="D17" s="7">
        <v>1060.0</v>
      </c>
      <c r="E17" s="7">
        <v>6.0</v>
      </c>
      <c r="F17" s="7">
        <v>4.0</v>
      </c>
      <c r="G17" s="7">
        <v>5366.0</v>
      </c>
      <c r="H17" s="7">
        <v>377.0</v>
      </c>
      <c r="I17" s="7">
        <v>4.0</v>
      </c>
      <c r="J17" s="7">
        <v>7724.0</v>
      </c>
      <c r="K17" s="2"/>
      <c r="L17" s="2"/>
      <c r="M17" s="2"/>
      <c r="N17" s="2"/>
    </row>
    <row r="18" ht="13.5" customHeight="1">
      <c r="A18" s="2"/>
      <c r="B18" s="6" t="s">
        <v>50</v>
      </c>
      <c r="C18" s="7">
        <v>12050.0</v>
      </c>
      <c r="D18" s="7">
        <v>13377.0</v>
      </c>
      <c r="E18" s="7">
        <v>66.0</v>
      </c>
      <c r="F18" s="7">
        <v>44.0</v>
      </c>
      <c r="G18" s="7">
        <v>88510.0</v>
      </c>
      <c r="H18" s="7">
        <v>4017.0</v>
      </c>
      <c r="I18" s="7">
        <v>25.0</v>
      </c>
      <c r="J18" s="7">
        <v>118089.0</v>
      </c>
      <c r="K18" s="2"/>
      <c r="L18" s="2"/>
      <c r="M18" s="2"/>
      <c r="N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  <c r="L20" s="2"/>
      <c r="M20" s="2"/>
      <c r="N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  <c r="L21" s="2"/>
      <c r="M21" s="2"/>
      <c r="N21" s="2"/>
    </row>
    <row r="22" ht="13.5" customHeight="1">
      <c r="A22" s="2"/>
      <c r="B22" s="6" t="s">
        <v>38</v>
      </c>
      <c r="C22" s="7">
        <v>4712.0</v>
      </c>
      <c r="D22" s="7">
        <v>3602.0</v>
      </c>
      <c r="E22" s="7">
        <v>132.0</v>
      </c>
      <c r="F22" s="7">
        <v>19.0</v>
      </c>
      <c r="G22" s="7">
        <v>0.0</v>
      </c>
      <c r="H22" s="7">
        <v>381.0</v>
      </c>
      <c r="I22" s="7">
        <v>2.0</v>
      </c>
      <c r="J22" s="7">
        <v>8848.0</v>
      </c>
      <c r="K22" s="2"/>
      <c r="L22" s="2"/>
      <c r="M22" s="2"/>
      <c r="N22" s="2"/>
    </row>
    <row r="23" ht="13.5" customHeight="1">
      <c r="A23" s="2"/>
      <c r="B23" s="6" t="s">
        <v>39</v>
      </c>
      <c r="C23" s="7">
        <v>3197.0</v>
      </c>
      <c r="D23" s="7">
        <v>3179.0</v>
      </c>
      <c r="E23" s="7">
        <v>118.0</v>
      </c>
      <c r="F23" s="7">
        <v>15.0</v>
      </c>
      <c r="G23" s="7">
        <v>0.0</v>
      </c>
      <c r="H23" s="7">
        <v>325.0</v>
      </c>
      <c r="I23" s="7">
        <v>1.0</v>
      </c>
      <c r="J23" s="7">
        <v>6835.0</v>
      </c>
      <c r="K23" s="2"/>
      <c r="L23" s="2"/>
      <c r="M23" s="2"/>
      <c r="N23" s="2"/>
    </row>
    <row r="24" ht="13.5" customHeight="1">
      <c r="A24" s="2"/>
      <c r="B24" s="6" t="s">
        <v>40</v>
      </c>
      <c r="C24" s="7">
        <v>3445.0</v>
      </c>
      <c r="D24" s="7">
        <v>4291.0</v>
      </c>
      <c r="E24" s="7">
        <v>152.0</v>
      </c>
      <c r="F24" s="7">
        <v>30.0</v>
      </c>
      <c r="G24" s="7">
        <v>0.0</v>
      </c>
      <c r="H24" s="7">
        <v>481.0</v>
      </c>
      <c r="I24" s="7">
        <v>5.0</v>
      </c>
      <c r="J24" s="7">
        <v>8404.0</v>
      </c>
      <c r="K24" s="2"/>
      <c r="L24" s="2"/>
      <c r="M24" s="2"/>
      <c r="N24" s="2"/>
    </row>
    <row r="25" ht="13.5" customHeight="1">
      <c r="A25" s="2"/>
      <c r="B25" s="6" t="s">
        <v>41</v>
      </c>
      <c r="C25" s="7">
        <v>2609.0</v>
      </c>
      <c r="D25" s="7">
        <v>4346.0</v>
      </c>
      <c r="E25" s="7">
        <v>154.0</v>
      </c>
      <c r="F25" s="7">
        <v>38.0</v>
      </c>
      <c r="G25" s="7">
        <v>0.0</v>
      </c>
      <c r="H25" s="7">
        <v>507.0</v>
      </c>
      <c r="I25" s="7">
        <v>14.0</v>
      </c>
      <c r="J25" s="7">
        <v>7668.0</v>
      </c>
      <c r="K25" s="2"/>
      <c r="L25" s="2"/>
      <c r="M25" s="2"/>
      <c r="N25" s="2"/>
    </row>
    <row r="26" ht="13.5" customHeight="1">
      <c r="A26" s="2"/>
      <c r="B26" s="6" t="s">
        <v>42</v>
      </c>
      <c r="C26" s="7">
        <v>2976.0</v>
      </c>
      <c r="D26" s="7">
        <v>3671.0</v>
      </c>
      <c r="E26" s="7">
        <v>206.0</v>
      </c>
      <c r="F26" s="7">
        <v>45.0</v>
      </c>
      <c r="G26" s="7">
        <v>0.0</v>
      </c>
      <c r="H26" s="7">
        <v>463.0</v>
      </c>
      <c r="I26" s="7">
        <v>6.0</v>
      </c>
      <c r="J26" s="7">
        <v>7367.0</v>
      </c>
      <c r="K26" s="2"/>
      <c r="L26" s="2"/>
      <c r="M26" s="2"/>
      <c r="N26" s="2"/>
    </row>
    <row r="27" ht="13.5" customHeight="1">
      <c r="A27" s="2"/>
      <c r="B27" s="6" t="s">
        <v>43</v>
      </c>
      <c r="C27" s="7">
        <v>2970.0</v>
      </c>
      <c r="D27" s="7">
        <v>4664.0</v>
      </c>
      <c r="E27" s="7">
        <v>212.0</v>
      </c>
      <c r="F27" s="7">
        <v>38.0</v>
      </c>
      <c r="G27" s="7">
        <v>0.0</v>
      </c>
      <c r="H27" s="7">
        <v>548.0</v>
      </c>
      <c r="I27" s="7">
        <v>1.0</v>
      </c>
      <c r="J27" s="7">
        <v>8433.0</v>
      </c>
      <c r="K27" s="2"/>
      <c r="L27" s="2"/>
      <c r="M27" s="2"/>
      <c r="N27" s="2"/>
    </row>
    <row r="28" ht="13.5" customHeight="1">
      <c r="A28" s="2"/>
      <c r="B28" s="6" t="s">
        <v>44</v>
      </c>
      <c r="C28" s="7">
        <v>2830.0</v>
      </c>
      <c r="D28" s="7">
        <v>3903.0</v>
      </c>
      <c r="E28" s="7">
        <v>106.0</v>
      </c>
      <c r="F28" s="7">
        <v>26.0</v>
      </c>
      <c r="G28" s="7">
        <v>0.0</v>
      </c>
      <c r="H28" s="7">
        <v>455.0</v>
      </c>
      <c r="I28" s="7">
        <v>8.0</v>
      </c>
      <c r="J28" s="7">
        <v>7328.0</v>
      </c>
      <c r="K28" s="2"/>
      <c r="L28" s="2"/>
      <c r="M28" s="2"/>
      <c r="N28" s="2"/>
    </row>
    <row r="29" ht="13.5" customHeight="1">
      <c r="A29" s="2"/>
      <c r="B29" s="6" t="s">
        <v>45</v>
      </c>
      <c r="C29" s="7">
        <v>2886.0</v>
      </c>
      <c r="D29" s="7">
        <v>4163.0</v>
      </c>
      <c r="E29" s="7">
        <v>126.0</v>
      </c>
      <c r="F29" s="7">
        <v>34.0</v>
      </c>
      <c r="G29" s="7">
        <v>0.0</v>
      </c>
      <c r="H29" s="7">
        <v>532.0</v>
      </c>
      <c r="I29" s="7">
        <v>6.0</v>
      </c>
      <c r="J29" s="7">
        <v>7747.0</v>
      </c>
      <c r="K29" s="2"/>
      <c r="L29" s="2"/>
      <c r="M29" s="2"/>
      <c r="N29" s="2"/>
    </row>
    <row r="30" ht="13.5" customHeight="1">
      <c r="A30" s="2"/>
      <c r="B30" s="6" t="s">
        <v>46</v>
      </c>
      <c r="C30" s="7">
        <v>2624.0</v>
      </c>
      <c r="D30" s="7">
        <v>4222.0</v>
      </c>
      <c r="E30" s="7">
        <v>188.0</v>
      </c>
      <c r="F30" s="7">
        <v>34.0</v>
      </c>
      <c r="G30" s="7">
        <v>0.0</v>
      </c>
      <c r="H30" s="7">
        <v>512.0</v>
      </c>
      <c r="I30" s="7">
        <v>13.0</v>
      </c>
      <c r="J30" s="7">
        <v>7593.0</v>
      </c>
      <c r="K30" s="2"/>
      <c r="L30" s="2"/>
      <c r="M30" s="2"/>
      <c r="N30" s="2"/>
    </row>
    <row r="31" ht="13.5" customHeight="1">
      <c r="A31" s="2"/>
      <c r="B31" s="6" t="s">
        <v>47</v>
      </c>
      <c r="C31" s="7">
        <v>2547.0</v>
      </c>
      <c r="D31" s="7">
        <v>4219.0</v>
      </c>
      <c r="E31" s="7">
        <v>164.0</v>
      </c>
      <c r="F31" s="7">
        <v>50.0</v>
      </c>
      <c r="G31" s="7">
        <v>0.0</v>
      </c>
      <c r="H31" s="7">
        <v>617.0</v>
      </c>
      <c r="I31" s="7">
        <v>10.0</v>
      </c>
      <c r="J31" s="7">
        <v>7607.0</v>
      </c>
      <c r="K31" s="2"/>
      <c r="L31" s="2"/>
      <c r="M31" s="2"/>
      <c r="N31" s="2"/>
    </row>
    <row r="32" ht="13.5" customHeight="1">
      <c r="A32" s="2"/>
      <c r="B32" s="6" t="s">
        <v>48</v>
      </c>
      <c r="C32" s="7">
        <v>2258.0</v>
      </c>
      <c r="D32" s="7">
        <v>4163.0</v>
      </c>
      <c r="E32" s="7">
        <v>133.0</v>
      </c>
      <c r="F32" s="7">
        <v>30.0</v>
      </c>
      <c r="G32" s="7">
        <v>0.0</v>
      </c>
      <c r="H32" s="7">
        <v>617.0</v>
      </c>
      <c r="I32" s="7">
        <v>7.0</v>
      </c>
      <c r="J32" s="7">
        <v>7208.0</v>
      </c>
      <c r="K32" s="2"/>
      <c r="L32" s="2"/>
      <c r="M32" s="2"/>
      <c r="N32" s="2"/>
    </row>
    <row r="33" ht="13.5" customHeight="1">
      <c r="A33" s="2"/>
      <c r="B33" s="6" t="s">
        <v>49</v>
      </c>
      <c r="C33" s="7">
        <v>2425.0</v>
      </c>
      <c r="D33" s="7">
        <v>4564.0</v>
      </c>
      <c r="E33" s="7">
        <v>181.0</v>
      </c>
      <c r="F33" s="7">
        <v>15.0</v>
      </c>
      <c r="G33" s="7">
        <v>0.0</v>
      </c>
      <c r="H33" s="7">
        <v>632.0</v>
      </c>
      <c r="I33" s="7">
        <v>10.0</v>
      </c>
      <c r="J33" s="7">
        <v>7827.0</v>
      </c>
      <c r="K33" s="2"/>
      <c r="L33" s="2"/>
      <c r="M33" s="2"/>
      <c r="N33" s="2"/>
    </row>
    <row r="34" ht="13.5" customHeight="1">
      <c r="A34" s="2"/>
      <c r="B34" s="6" t="s">
        <v>50</v>
      </c>
      <c r="C34" s="7">
        <v>35479.0</v>
      </c>
      <c r="D34" s="7">
        <v>48987.0</v>
      </c>
      <c r="E34" s="7">
        <v>1872.0</v>
      </c>
      <c r="F34" s="7">
        <v>374.0</v>
      </c>
      <c r="G34" s="7">
        <v>0.0</v>
      </c>
      <c r="H34" s="7">
        <v>6070.0</v>
      </c>
      <c r="I34" s="7">
        <v>83.0</v>
      </c>
      <c r="J34" s="7">
        <v>92865.0</v>
      </c>
      <c r="K34" s="2"/>
      <c r="L34" s="2"/>
      <c r="M34" s="2"/>
      <c r="N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ht="13.5" customHeight="1">
      <c r="A36" s="2"/>
      <c r="B36" s="3" t="s">
        <v>53</v>
      </c>
      <c r="C36" s="4"/>
      <c r="D36" s="4"/>
      <c r="E36" s="4"/>
      <c r="F36" s="4"/>
      <c r="G36" s="4"/>
      <c r="H36" s="4"/>
      <c r="I36" s="4"/>
      <c r="J36" s="5"/>
      <c r="K36" s="2"/>
      <c r="L36" s="2"/>
      <c r="M36" s="2"/>
      <c r="N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  <c r="L37" s="2"/>
      <c r="M37" s="2"/>
      <c r="N37" s="2"/>
    </row>
    <row r="38" ht="13.5" customHeight="1">
      <c r="A38" s="2"/>
      <c r="B38" s="6" t="s">
        <v>38</v>
      </c>
      <c r="C38" s="7">
        <v>3215.0</v>
      </c>
      <c r="D38" s="7">
        <v>1337.0</v>
      </c>
      <c r="E38" s="7">
        <v>2.0</v>
      </c>
      <c r="F38" s="7">
        <v>2.0</v>
      </c>
      <c r="G38" s="7">
        <v>2330.0</v>
      </c>
      <c r="H38" s="7">
        <v>47.0</v>
      </c>
      <c r="I38" s="7">
        <v>2.0</v>
      </c>
      <c r="J38" s="7">
        <v>6935.0</v>
      </c>
      <c r="K38" s="2"/>
      <c r="L38" s="2"/>
      <c r="M38" s="2"/>
      <c r="N38" s="2"/>
    </row>
    <row r="39" ht="13.5" customHeight="1">
      <c r="A39" s="2"/>
      <c r="B39" s="6" t="s">
        <v>39</v>
      </c>
      <c r="C39" s="7">
        <v>2322.0</v>
      </c>
      <c r="D39" s="7">
        <v>938.0</v>
      </c>
      <c r="E39" s="7">
        <v>0.0</v>
      </c>
      <c r="F39" s="7">
        <v>0.0</v>
      </c>
      <c r="G39" s="7">
        <v>1439.0</v>
      </c>
      <c r="H39" s="7">
        <v>46.0</v>
      </c>
      <c r="I39" s="7">
        <v>1.0</v>
      </c>
      <c r="J39" s="7">
        <v>4746.0</v>
      </c>
      <c r="K39" s="2"/>
      <c r="L39" s="2"/>
      <c r="M39" s="2"/>
      <c r="N39" s="2"/>
    </row>
    <row r="40" ht="13.5" customHeight="1">
      <c r="A40" s="2"/>
      <c r="B40" s="6" t="s">
        <v>40</v>
      </c>
      <c r="C40" s="7">
        <v>2649.0</v>
      </c>
      <c r="D40" s="7">
        <v>1516.0</v>
      </c>
      <c r="E40" s="7">
        <v>1.0</v>
      </c>
      <c r="F40" s="7">
        <v>3.0</v>
      </c>
      <c r="G40" s="7">
        <v>1245.0</v>
      </c>
      <c r="H40" s="7">
        <v>55.0</v>
      </c>
      <c r="I40" s="7">
        <v>3.0</v>
      </c>
      <c r="J40" s="7">
        <v>5472.0</v>
      </c>
      <c r="K40" s="2"/>
      <c r="L40" s="2"/>
      <c r="M40" s="2"/>
      <c r="N40" s="2"/>
    </row>
    <row r="41" ht="13.5" customHeight="1">
      <c r="A41" s="2"/>
      <c r="B41" s="6" t="s">
        <v>41</v>
      </c>
      <c r="C41" s="7">
        <v>1777.0</v>
      </c>
      <c r="D41" s="7">
        <v>1086.0</v>
      </c>
      <c r="E41" s="7">
        <v>2.0</v>
      </c>
      <c r="F41" s="7">
        <v>2.0</v>
      </c>
      <c r="G41" s="7">
        <v>856.0</v>
      </c>
      <c r="H41" s="7">
        <v>39.0</v>
      </c>
      <c r="I41" s="7">
        <v>1.0</v>
      </c>
      <c r="J41" s="7">
        <v>3763.0</v>
      </c>
      <c r="K41" s="2"/>
      <c r="L41" s="2"/>
      <c r="M41" s="2"/>
      <c r="N41" s="2"/>
    </row>
    <row r="42" ht="13.5" customHeight="1">
      <c r="A42" s="2"/>
      <c r="B42" s="6" t="s">
        <v>42</v>
      </c>
      <c r="C42" s="7">
        <v>2113.0</v>
      </c>
      <c r="D42" s="7">
        <v>1043.0</v>
      </c>
      <c r="E42" s="7">
        <v>0.0</v>
      </c>
      <c r="F42" s="7">
        <v>4.0</v>
      </c>
      <c r="G42" s="7">
        <v>1027.0</v>
      </c>
      <c r="H42" s="7">
        <v>41.0</v>
      </c>
      <c r="I42" s="7">
        <v>2.0</v>
      </c>
      <c r="J42" s="7">
        <v>4230.0</v>
      </c>
      <c r="K42" s="2"/>
      <c r="L42" s="2"/>
      <c r="M42" s="2"/>
      <c r="N42" s="2"/>
    </row>
    <row r="43" ht="13.5" customHeight="1">
      <c r="A43" s="2"/>
      <c r="B43" s="6" t="s">
        <v>43</v>
      </c>
      <c r="C43" s="7">
        <v>2108.0</v>
      </c>
      <c r="D43" s="7">
        <v>1433.0</v>
      </c>
      <c r="E43" s="7">
        <v>0.0</v>
      </c>
      <c r="F43" s="7">
        <v>2.0</v>
      </c>
      <c r="G43" s="7">
        <v>785.0</v>
      </c>
      <c r="H43" s="7">
        <v>56.0</v>
      </c>
      <c r="I43" s="7">
        <v>0.0</v>
      </c>
      <c r="J43" s="7">
        <v>4384.0</v>
      </c>
      <c r="K43" s="2"/>
      <c r="L43" s="2"/>
      <c r="M43" s="2"/>
      <c r="N43" s="2"/>
    </row>
    <row r="44" ht="13.5" customHeight="1">
      <c r="A44" s="2"/>
      <c r="B44" s="6" t="s">
        <v>44</v>
      </c>
      <c r="C44" s="7">
        <v>1787.0</v>
      </c>
      <c r="D44" s="7">
        <v>1266.0</v>
      </c>
      <c r="E44" s="7">
        <v>2.0</v>
      </c>
      <c r="F44" s="7">
        <v>2.0</v>
      </c>
      <c r="G44" s="7">
        <v>623.0</v>
      </c>
      <c r="H44" s="7">
        <v>62.0</v>
      </c>
      <c r="I44" s="7">
        <v>1.0</v>
      </c>
      <c r="J44" s="7">
        <v>3743.0</v>
      </c>
      <c r="K44" s="2"/>
      <c r="L44" s="2"/>
      <c r="M44" s="2"/>
      <c r="N44" s="12"/>
    </row>
    <row r="45" ht="13.5" customHeight="1">
      <c r="A45" s="2"/>
      <c r="B45" s="6" t="s">
        <v>45</v>
      </c>
      <c r="C45" s="7">
        <v>2171.0</v>
      </c>
      <c r="D45" s="7">
        <v>1602.0</v>
      </c>
      <c r="E45" s="7">
        <v>3.0</v>
      </c>
      <c r="F45" s="7">
        <v>1.0</v>
      </c>
      <c r="G45" s="7">
        <v>873.0</v>
      </c>
      <c r="H45" s="7">
        <v>67.0</v>
      </c>
      <c r="I45" s="7">
        <v>0.0</v>
      </c>
      <c r="J45" s="7">
        <v>4717.0</v>
      </c>
      <c r="K45" s="2"/>
      <c r="L45" s="2"/>
      <c r="M45" s="2"/>
      <c r="N45" s="2"/>
    </row>
    <row r="46" ht="13.5" customHeight="1">
      <c r="A46" s="2"/>
      <c r="B46" s="6" t="s">
        <v>46</v>
      </c>
      <c r="C46" s="7">
        <v>1877.0</v>
      </c>
      <c r="D46" s="7">
        <v>1168.0</v>
      </c>
      <c r="E46" s="7">
        <v>0.0</v>
      </c>
      <c r="F46" s="7">
        <v>2.0</v>
      </c>
      <c r="G46" s="7">
        <v>812.0</v>
      </c>
      <c r="H46" s="7">
        <v>46.0</v>
      </c>
      <c r="I46" s="7">
        <v>2.0</v>
      </c>
      <c r="J46" s="7">
        <v>3907.0</v>
      </c>
      <c r="K46" s="2"/>
      <c r="L46" s="2"/>
      <c r="M46" s="2"/>
      <c r="N46" s="2"/>
    </row>
    <row r="47" ht="13.5" customHeight="1">
      <c r="A47" s="2"/>
      <c r="B47" s="6" t="s">
        <v>47</v>
      </c>
      <c r="C47" s="7">
        <v>1910.0</v>
      </c>
      <c r="D47" s="7">
        <v>1352.0</v>
      </c>
      <c r="E47" s="7">
        <v>3.0</v>
      </c>
      <c r="F47" s="7">
        <v>6.0</v>
      </c>
      <c r="G47" s="7">
        <v>835.0</v>
      </c>
      <c r="H47" s="7">
        <v>52.0</v>
      </c>
      <c r="I47" s="7">
        <v>1.0</v>
      </c>
      <c r="J47" s="7">
        <v>4159.0</v>
      </c>
      <c r="K47" s="2"/>
      <c r="L47" s="2"/>
      <c r="M47" s="2"/>
      <c r="N47" s="2"/>
    </row>
    <row r="48" ht="13.5" customHeight="1">
      <c r="A48" s="2"/>
      <c r="B48" s="6" t="s">
        <v>48</v>
      </c>
      <c r="C48" s="7">
        <v>1743.0</v>
      </c>
      <c r="D48" s="7">
        <v>1365.0</v>
      </c>
      <c r="E48" s="7">
        <v>1.0</v>
      </c>
      <c r="F48" s="7">
        <v>2.0</v>
      </c>
      <c r="G48" s="7">
        <v>544.0</v>
      </c>
      <c r="H48" s="7">
        <v>66.0</v>
      </c>
      <c r="I48" s="7">
        <v>0.0</v>
      </c>
      <c r="J48" s="7">
        <v>3721.0</v>
      </c>
      <c r="K48" s="2"/>
      <c r="L48" s="2"/>
      <c r="M48" s="2"/>
      <c r="N48" s="2"/>
    </row>
    <row r="49" ht="13.5" customHeight="1">
      <c r="A49" s="2"/>
      <c r="B49" s="6" t="s">
        <v>49</v>
      </c>
      <c r="C49" s="7">
        <v>2207.0</v>
      </c>
      <c r="D49" s="7">
        <v>1686.0</v>
      </c>
      <c r="E49" s="7">
        <v>0.0</v>
      </c>
      <c r="F49" s="7">
        <v>3.0</v>
      </c>
      <c r="G49" s="7">
        <v>724.0</v>
      </c>
      <c r="H49" s="7">
        <v>89.0</v>
      </c>
      <c r="I49" s="7">
        <v>3.0</v>
      </c>
      <c r="J49" s="7">
        <v>4712.0</v>
      </c>
      <c r="K49" s="2"/>
      <c r="L49" s="2"/>
      <c r="M49" s="2"/>
      <c r="N49" s="2"/>
    </row>
    <row r="50" ht="13.5" customHeight="1">
      <c r="A50" s="2"/>
      <c r="B50" s="6" t="s">
        <v>50</v>
      </c>
      <c r="C50" s="7">
        <v>25879.0</v>
      </c>
      <c r="D50" s="7">
        <v>15792.0</v>
      </c>
      <c r="E50" s="7">
        <v>14.0</v>
      </c>
      <c r="F50" s="7">
        <v>29.0</v>
      </c>
      <c r="G50" s="7">
        <v>12093.0</v>
      </c>
      <c r="H50" s="7">
        <v>666.0</v>
      </c>
      <c r="I50" s="7">
        <v>16.0</v>
      </c>
      <c r="J50" s="7">
        <v>54489.0</v>
      </c>
      <c r="K50" s="2"/>
      <c r="L50" s="2"/>
      <c r="M50" s="2"/>
      <c r="N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ht="13.5" customHeight="1">
      <c r="A54" s="2"/>
      <c r="B54" s="6" t="s">
        <v>38</v>
      </c>
      <c r="C54" s="7">
        <v>1.0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ht="13.5" customHeight="1">
      <c r="A55" s="2"/>
      <c r="B55" s="6" t="s">
        <v>39</v>
      </c>
      <c r="C55" s="7">
        <v>1.0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ht="13.5" customHeight="1">
      <c r="A56" s="2"/>
      <c r="B56" s="6" t="s">
        <v>40</v>
      </c>
      <c r="C56" s="7">
        <v>5.0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ht="13.5" customHeight="1">
      <c r="A57" s="2"/>
      <c r="B57" s="6" t="s">
        <v>41</v>
      </c>
      <c r="C57" s="7">
        <v>5.0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ht="13.5" customHeight="1">
      <c r="A58" s="2"/>
      <c r="B58" s="6" t="s">
        <v>42</v>
      </c>
      <c r="C58" s="7">
        <v>2.0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ht="13.5" customHeight="1">
      <c r="A59" s="2"/>
      <c r="B59" s="6" t="s">
        <v>43</v>
      </c>
      <c r="C59" s="7">
        <v>4.0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ht="13.5" customHeight="1">
      <c r="A60" s="2"/>
      <c r="B60" s="6" t="s">
        <v>44</v>
      </c>
      <c r="C60" s="7">
        <v>4.0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ht="13.5" customHeight="1">
      <c r="A61" s="2"/>
      <c r="B61" s="6" t="s">
        <v>45</v>
      </c>
      <c r="C61" s="7">
        <v>5.0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ht="13.5" customHeight="1">
      <c r="A62" s="2"/>
      <c r="B62" s="6" t="s">
        <v>46</v>
      </c>
      <c r="C62" s="7">
        <v>7.0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ht="13.5" customHeight="1">
      <c r="A63" s="2"/>
      <c r="B63" s="6" t="s">
        <v>47</v>
      </c>
      <c r="C63" s="7">
        <v>6.0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ht="13.5" customHeight="1">
      <c r="A64" s="2"/>
      <c r="B64" s="6" t="s">
        <v>48</v>
      </c>
      <c r="C64" s="7">
        <v>6.0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ht="13.5" customHeight="1">
      <c r="A65" s="2"/>
      <c r="B65" s="6" t="s">
        <v>49</v>
      </c>
      <c r="C65" s="7">
        <v>3.0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ht="13.5" customHeight="1">
      <c r="A66" s="2"/>
      <c r="B66" s="6" t="s">
        <v>50</v>
      </c>
      <c r="C66" s="7">
        <v>49.0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  <c r="L68" s="2"/>
      <c r="M68" s="2"/>
      <c r="N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  <c r="L69" s="2"/>
      <c r="M69" s="2"/>
      <c r="N69" s="2"/>
    </row>
    <row r="70" ht="13.5" customHeight="1">
      <c r="A70" s="2"/>
      <c r="B70" s="6" t="s">
        <v>38</v>
      </c>
      <c r="C70" s="7">
        <v>51.0</v>
      </c>
      <c r="D70" s="7">
        <v>208.0</v>
      </c>
      <c r="E70" s="7">
        <v>76.0</v>
      </c>
      <c r="F70" s="7">
        <v>23.0</v>
      </c>
      <c r="G70" s="7">
        <v>19.0</v>
      </c>
      <c r="H70" s="7">
        <v>0.0</v>
      </c>
      <c r="I70" s="7">
        <v>377.0</v>
      </c>
      <c r="J70" s="2"/>
      <c r="K70" s="2"/>
      <c r="L70" s="2"/>
      <c r="M70" s="2"/>
      <c r="N70" s="2"/>
    </row>
    <row r="71" ht="13.5" customHeight="1">
      <c r="A71" s="2"/>
      <c r="B71" s="6" t="s">
        <v>39</v>
      </c>
      <c r="C71" s="7">
        <v>58.0</v>
      </c>
      <c r="D71" s="7">
        <v>188.0</v>
      </c>
      <c r="E71" s="7">
        <v>16.0</v>
      </c>
      <c r="F71" s="7">
        <v>6.0</v>
      </c>
      <c r="G71" s="7">
        <v>24.0</v>
      </c>
      <c r="H71" s="7">
        <v>1.0</v>
      </c>
      <c r="I71" s="7">
        <v>293.0</v>
      </c>
      <c r="J71" s="2"/>
      <c r="K71" s="2"/>
      <c r="L71" s="2"/>
      <c r="M71" s="2"/>
      <c r="N71" s="2"/>
    </row>
    <row r="72" ht="13.5" customHeight="1">
      <c r="A72" s="2"/>
      <c r="B72" s="6" t="s">
        <v>40</v>
      </c>
      <c r="C72" s="7">
        <v>81.0</v>
      </c>
      <c r="D72" s="7">
        <v>242.0</v>
      </c>
      <c r="E72" s="7">
        <v>58.0</v>
      </c>
      <c r="F72" s="7">
        <v>6.0</v>
      </c>
      <c r="G72" s="7">
        <v>32.0</v>
      </c>
      <c r="H72" s="7">
        <v>57.0</v>
      </c>
      <c r="I72" s="7">
        <v>476.0</v>
      </c>
      <c r="J72" s="2"/>
      <c r="K72" s="2"/>
      <c r="L72" s="2"/>
      <c r="M72" s="2"/>
      <c r="N72" s="2"/>
    </row>
    <row r="73" ht="13.5" customHeight="1">
      <c r="A73" s="2"/>
      <c r="B73" s="6" t="s">
        <v>41</v>
      </c>
      <c r="C73" s="7">
        <v>74.0</v>
      </c>
      <c r="D73" s="7">
        <v>255.0</v>
      </c>
      <c r="E73" s="7">
        <v>54.0</v>
      </c>
      <c r="F73" s="7">
        <v>20.0</v>
      </c>
      <c r="G73" s="7">
        <v>52.0</v>
      </c>
      <c r="H73" s="7">
        <v>0.0</v>
      </c>
      <c r="I73" s="7">
        <v>455.0</v>
      </c>
      <c r="J73" s="2"/>
      <c r="K73" s="2"/>
      <c r="L73" s="2"/>
      <c r="M73" s="2"/>
      <c r="N73" s="2"/>
    </row>
    <row r="74" ht="13.5" customHeight="1">
      <c r="A74" s="2"/>
      <c r="B74" s="6" t="s">
        <v>42</v>
      </c>
      <c r="C74" s="7">
        <v>83.0</v>
      </c>
      <c r="D74" s="7">
        <v>272.0</v>
      </c>
      <c r="E74" s="7">
        <v>40.0</v>
      </c>
      <c r="F74" s="7">
        <v>10.0</v>
      </c>
      <c r="G74" s="7">
        <v>29.0</v>
      </c>
      <c r="H74" s="7">
        <v>0.0</v>
      </c>
      <c r="I74" s="7">
        <v>434.0</v>
      </c>
      <c r="J74" s="2"/>
      <c r="K74" s="2"/>
      <c r="L74" s="2"/>
      <c r="M74" s="2"/>
      <c r="N74" s="2"/>
    </row>
    <row r="75" ht="13.5" customHeight="1">
      <c r="A75" s="2"/>
      <c r="B75" s="6" t="s">
        <v>43</v>
      </c>
      <c r="C75" s="7">
        <v>59.0</v>
      </c>
      <c r="D75" s="7">
        <v>271.0</v>
      </c>
      <c r="E75" s="7">
        <v>59.0</v>
      </c>
      <c r="F75" s="7">
        <v>17.0</v>
      </c>
      <c r="G75" s="7">
        <v>38.0</v>
      </c>
      <c r="H75" s="7">
        <v>0.0</v>
      </c>
      <c r="I75" s="7">
        <v>444.0</v>
      </c>
      <c r="J75" s="2"/>
      <c r="K75" s="2"/>
      <c r="L75" s="2"/>
      <c r="M75" s="2"/>
      <c r="N75" s="2"/>
    </row>
    <row r="76" ht="13.5" customHeight="1">
      <c r="A76" s="2"/>
      <c r="B76" s="6" t="s">
        <v>44</v>
      </c>
      <c r="C76" s="7">
        <v>80.0</v>
      </c>
      <c r="D76" s="7">
        <v>277.0</v>
      </c>
      <c r="E76" s="7">
        <v>17.0</v>
      </c>
      <c r="F76" s="7">
        <v>7.0</v>
      </c>
      <c r="G76" s="7">
        <v>23.0</v>
      </c>
      <c r="H76" s="7">
        <v>0.0</v>
      </c>
      <c r="I76" s="7">
        <v>404.0</v>
      </c>
      <c r="J76" s="2"/>
      <c r="K76" s="2"/>
      <c r="L76" s="2"/>
      <c r="M76" s="2"/>
      <c r="N76" s="2"/>
    </row>
    <row r="77" ht="13.5" customHeight="1">
      <c r="A77" s="2"/>
      <c r="B77" s="6" t="s">
        <v>45</v>
      </c>
      <c r="C77" s="7">
        <v>81.0</v>
      </c>
      <c r="D77" s="7">
        <v>274.0</v>
      </c>
      <c r="E77" s="7">
        <v>45.0</v>
      </c>
      <c r="F77" s="7">
        <v>26.0</v>
      </c>
      <c r="G77" s="7">
        <v>26.0</v>
      </c>
      <c r="H77" s="7">
        <v>0.0</v>
      </c>
      <c r="I77" s="7">
        <v>452.0</v>
      </c>
      <c r="J77" s="2"/>
      <c r="K77" s="2"/>
      <c r="L77" s="2"/>
      <c r="M77" s="2"/>
      <c r="N77" s="2"/>
    </row>
    <row r="78" ht="13.5" customHeight="1">
      <c r="A78" s="2"/>
      <c r="B78" s="6" t="s">
        <v>46</v>
      </c>
      <c r="C78" s="7">
        <v>88.0</v>
      </c>
      <c r="D78" s="7">
        <v>290.0</v>
      </c>
      <c r="E78" s="7">
        <v>48.0</v>
      </c>
      <c r="F78" s="7">
        <v>5.0</v>
      </c>
      <c r="G78" s="7">
        <v>36.0</v>
      </c>
      <c r="H78" s="7">
        <v>0.0</v>
      </c>
      <c r="I78" s="7">
        <v>467.0</v>
      </c>
      <c r="J78" s="2"/>
      <c r="K78" s="2"/>
      <c r="L78" s="2"/>
      <c r="M78" s="2"/>
      <c r="N78" s="2"/>
    </row>
    <row r="79" ht="13.5" customHeight="1">
      <c r="A79" s="2"/>
      <c r="B79" s="6" t="s">
        <v>47</v>
      </c>
      <c r="C79" s="7">
        <v>71.0</v>
      </c>
      <c r="D79" s="7">
        <v>239.0</v>
      </c>
      <c r="E79" s="7">
        <v>44.0</v>
      </c>
      <c r="F79" s="7">
        <v>7.0</v>
      </c>
      <c r="G79" s="7">
        <v>38.0</v>
      </c>
      <c r="H79" s="7">
        <v>0.0</v>
      </c>
      <c r="I79" s="7">
        <v>399.0</v>
      </c>
      <c r="J79" s="2"/>
      <c r="K79" s="2"/>
      <c r="L79" s="2"/>
      <c r="M79" s="2"/>
      <c r="N79" s="2"/>
    </row>
    <row r="80" ht="13.5" customHeight="1">
      <c r="A80" s="2"/>
      <c r="B80" s="6" t="s">
        <v>48</v>
      </c>
      <c r="C80" s="7">
        <v>79.0</v>
      </c>
      <c r="D80" s="7">
        <v>215.0</v>
      </c>
      <c r="E80" s="7">
        <v>40.0</v>
      </c>
      <c r="F80" s="7">
        <v>8.0</v>
      </c>
      <c r="G80" s="7">
        <v>34.0</v>
      </c>
      <c r="H80" s="7">
        <v>1.0</v>
      </c>
      <c r="I80" s="7">
        <v>377.0</v>
      </c>
      <c r="J80" s="2"/>
      <c r="K80" s="2"/>
      <c r="L80" s="2"/>
      <c r="M80" s="2"/>
      <c r="N80" s="2"/>
    </row>
    <row r="81" ht="13.5" customHeight="1">
      <c r="A81" s="2"/>
      <c r="B81" s="6" t="s">
        <v>49</v>
      </c>
      <c r="C81" s="7">
        <v>60.0</v>
      </c>
      <c r="D81" s="7">
        <v>239.0</v>
      </c>
      <c r="E81" s="7">
        <v>47.0</v>
      </c>
      <c r="F81" s="7">
        <v>5.0</v>
      </c>
      <c r="G81" s="7">
        <v>34.0</v>
      </c>
      <c r="H81" s="7">
        <v>0.0</v>
      </c>
      <c r="I81" s="7">
        <v>385.0</v>
      </c>
      <c r="J81" s="2"/>
      <c r="K81" s="2"/>
      <c r="L81" s="2"/>
      <c r="M81" s="2"/>
      <c r="N81" s="2"/>
    </row>
    <row r="82" ht="13.5" customHeight="1">
      <c r="A82" s="2"/>
      <c r="B82" s="6" t="s">
        <v>50</v>
      </c>
      <c r="C82" s="7">
        <v>865.0</v>
      </c>
      <c r="D82" s="7">
        <v>2970.0</v>
      </c>
      <c r="E82" s="7">
        <v>544.0</v>
      </c>
      <c r="F82" s="7">
        <v>140.0</v>
      </c>
      <c r="G82" s="7">
        <v>385.0</v>
      </c>
      <c r="H82" s="7">
        <v>59.0</v>
      </c>
      <c r="I82" s="7">
        <v>4963.0</v>
      </c>
      <c r="J82" s="2"/>
      <c r="K82" s="2"/>
      <c r="L82" s="2"/>
      <c r="M82" s="2"/>
      <c r="N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  <c r="L84" s="2"/>
      <c r="M84" s="2"/>
      <c r="N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  <c r="L85" s="2"/>
      <c r="M85" s="2"/>
      <c r="N85" s="2"/>
    </row>
    <row r="86" ht="13.5" customHeight="1">
      <c r="A86" s="2"/>
      <c r="B86" s="6" t="s">
        <v>38</v>
      </c>
      <c r="C86" s="7">
        <v>19.0</v>
      </c>
      <c r="D86" s="7">
        <v>137.0</v>
      </c>
      <c r="E86" s="7">
        <v>62.0</v>
      </c>
      <c r="F86" s="7">
        <v>6.0</v>
      </c>
      <c r="G86" s="7">
        <v>9.0</v>
      </c>
      <c r="H86" s="7">
        <v>2.0</v>
      </c>
      <c r="I86" s="7">
        <v>235.0</v>
      </c>
      <c r="J86" s="2"/>
      <c r="K86" s="2"/>
      <c r="L86" s="2"/>
      <c r="M86" s="2"/>
      <c r="N86" s="2"/>
    </row>
    <row r="87" ht="13.5" customHeight="1">
      <c r="A87" s="2"/>
      <c r="B87" s="6" t="s">
        <v>39</v>
      </c>
      <c r="C87" s="7">
        <v>30.0</v>
      </c>
      <c r="D87" s="7">
        <v>161.0</v>
      </c>
      <c r="E87" s="7">
        <v>17.0</v>
      </c>
      <c r="F87" s="7">
        <v>9.0</v>
      </c>
      <c r="G87" s="7">
        <v>10.0</v>
      </c>
      <c r="H87" s="7">
        <v>1.0</v>
      </c>
      <c r="I87" s="7">
        <v>228.0</v>
      </c>
      <c r="J87" s="2"/>
      <c r="K87" s="2"/>
      <c r="L87" s="2"/>
      <c r="M87" s="2"/>
      <c r="N87" s="2"/>
    </row>
    <row r="88" ht="13.5" customHeight="1">
      <c r="A88" s="2"/>
      <c r="B88" s="6" t="s">
        <v>40</v>
      </c>
      <c r="C88" s="7">
        <v>29.0</v>
      </c>
      <c r="D88" s="7">
        <v>206.0</v>
      </c>
      <c r="E88" s="7">
        <v>56.0</v>
      </c>
      <c r="F88" s="7">
        <v>10.0</v>
      </c>
      <c r="G88" s="7">
        <v>19.0</v>
      </c>
      <c r="H88" s="7">
        <v>3.0</v>
      </c>
      <c r="I88" s="7">
        <v>323.0</v>
      </c>
      <c r="J88" s="2"/>
      <c r="K88" s="2"/>
      <c r="L88" s="2"/>
      <c r="M88" s="2"/>
      <c r="N88" s="2"/>
    </row>
    <row r="89" ht="13.5" customHeight="1">
      <c r="A89" s="2"/>
      <c r="B89" s="6" t="s">
        <v>41</v>
      </c>
      <c r="C89" s="7">
        <v>31.0</v>
      </c>
      <c r="D89" s="7">
        <v>190.0</v>
      </c>
      <c r="E89" s="7">
        <v>54.0</v>
      </c>
      <c r="F89" s="7">
        <v>8.0</v>
      </c>
      <c r="G89" s="7">
        <v>16.0</v>
      </c>
      <c r="H89" s="7">
        <v>3.0</v>
      </c>
      <c r="I89" s="7">
        <v>302.0</v>
      </c>
      <c r="J89" s="2"/>
      <c r="K89" s="2"/>
      <c r="L89" s="2"/>
      <c r="M89" s="2"/>
      <c r="N89" s="2"/>
    </row>
    <row r="90" ht="13.5" customHeight="1">
      <c r="A90" s="2"/>
      <c r="B90" s="6" t="s">
        <v>42</v>
      </c>
      <c r="C90" s="7">
        <v>45.0</v>
      </c>
      <c r="D90" s="7">
        <v>201.0</v>
      </c>
      <c r="E90" s="7">
        <v>51.0</v>
      </c>
      <c r="F90" s="7">
        <v>7.0</v>
      </c>
      <c r="G90" s="7">
        <v>15.0</v>
      </c>
      <c r="H90" s="7">
        <v>11.0</v>
      </c>
      <c r="I90" s="7">
        <v>330.0</v>
      </c>
      <c r="J90" s="2"/>
      <c r="K90" s="2"/>
      <c r="L90" s="2"/>
      <c r="M90" s="2"/>
      <c r="N90" s="2"/>
    </row>
    <row r="91" ht="13.5" customHeight="1">
      <c r="A91" s="2"/>
      <c r="B91" s="6" t="s">
        <v>43</v>
      </c>
      <c r="C91" s="7">
        <v>34.0</v>
      </c>
      <c r="D91" s="7">
        <v>215.0</v>
      </c>
      <c r="E91" s="7">
        <v>59.0</v>
      </c>
      <c r="F91" s="7">
        <v>27.0</v>
      </c>
      <c r="G91" s="7">
        <v>14.0</v>
      </c>
      <c r="H91" s="7">
        <v>1.0</v>
      </c>
      <c r="I91" s="7">
        <v>350.0</v>
      </c>
      <c r="J91" s="2"/>
      <c r="K91" s="2"/>
      <c r="L91" s="2"/>
      <c r="M91" s="2"/>
      <c r="N91" s="2"/>
    </row>
    <row r="92" ht="13.5" customHeight="1">
      <c r="A92" s="2"/>
      <c r="B92" s="6" t="s">
        <v>44</v>
      </c>
      <c r="C92" s="7">
        <v>31.0</v>
      </c>
      <c r="D92" s="7">
        <v>167.0</v>
      </c>
      <c r="E92" s="7">
        <v>40.0</v>
      </c>
      <c r="F92" s="7">
        <v>12.0</v>
      </c>
      <c r="G92" s="7">
        <v>9.0</v>
      </c>
      <c r="H92" s="7">
        <v>2.0</v>
      </c>
      <c r="I92" s="7">
        <v>261.0</v>
      </c>
      <c r="J92" s="2"/>
      <c r="K92" s="2"/>
      <c r="L92" s="2"/>
      <c r="M92" s="2"/>
      <c r="N92" s="2"/>
    </row>
    <row r="93" ht="13.5" customHeight="1">
      <c r="A93" s="2"/>
      <c r="B93" s="6" t="s">
        <v>45</v>
      </c>
      <c r="C93" s="7">
        <v>37.0</v>
      </c>
      <c r="D93" s="7">
        <v>182.0</v>
      </c>
      <c r="E93" s="7">
        <v>60.0</v>
      </c>
      <c r="F93" s="7">
        <v>15.0</v>
      </c>
      <c r="G93" s="7">
        <v>9.0</v>
      </c>
      <c r="H93" s="7">
        <v>3.0</v>
      </c>
      <c r="I93" s="7">
        <v>306.0</v>
      </c>
      <c r="J93" s="2"/>
      <c r="K93" s="2"/>
      <c r="L93" s="2"/>
      <c r="M93" s="2"/>
      <c r="N93" s="2"/>
    </row>
    <row r="94" ht="13.5" customHeight="1">
      <c r="A94" s="2"/>
      <c r="B94" s="6" t="s">
        <v>46</v>
      </c>
      <c r="C94" s="7">
        <v>29.0</v>
      </c>
      <c r="D94" s="7">
        <v>167.0</v>
      </c>
      <c r="E94" s="7">
        <v>80.0</v>
      </c>
      <c r="F94" s="7">
        <v>12.0</v>
      </c>
      <c r="G94" s="7">
        <v>21.0</v>
      </c>
      <c r="H94" s="7">
        <v>2.0</v>
      </c>
      <c r="I94" s="7">
        <v>311.0</v>
      </c>
      <c r="J94" s="2"/>
      <c r="K94" s="2"/>
      <c r="L94" s="2"/>
      <c r="M94" s="2"/>
      <c r="N94" s="2"/>
    </row>
    <row r="95" ht="13.5" customHeight="1">
      <c r="A95" s="2"/>
      <c r="B95" s="6" t="s">
        <v>47</v>
      </c>
      <c r="C95" s="7">
        <v>33.0</v>
      </c>
      <c r="D95" s="7">
        <v>197.0</v>
      </c>
      <c r="E95" s="7">
        <v>77.0</v>
      </c>
      <c r="F95" s="7">
        <v>7.0</v>
      </c>
      <c r="G95" s="7">
        <v>17.0</v>
      </c>
      <c r="H95" s="7">
        <v>2.0</v>
      </c>
      <c r="I95" s="7">
        <v>333.0</v>
      </c>
      <c r="J95" s="2"/>
      <c r="K95" s="2"/>
      <c r="L95" s="2"/>
      <c r="M95" s="2"/>
      <c r="N95" s="2"/>
    </row>
    <row r="96" ht="13.5" customHeight="1">
      <c r="A96" s="2"/>
      <c r="B96" s="6" t="s">
        <v>48</v>
      </c>
      <c r="C96" s="7">
        <v>37.0</v>
      </c>
      <c r="D96" s="7">
        <v>136.0</v>
      </c>
      <c r="E96" s="7">
        <v>90.0</v>
      </c>
      <c r="F96" s="7">
        <v>10.0</v>
      </c>
      <c r="G96" s="7">
        <v>11.0</v>
      </c>
      <c r="H96" s="7">
        <v>14.0</v>
      </c>
      <c r="I96" s="7">
        <v>298.0</v>
      </c>
      <c r="J96" s="2"/>
      <c r="K96" s="2"/>
      <c r="L96" s="2"/>
      <c r="M96" s="2"/>
      <c r="N96" s="2"/>
    </row>
    <row r="97" ht="13.5" customHeight="1">
      <c r="A97" s="2"/>
      <c r="B97" s="6" t="s">
        <v>49</v>
      </c>
      <c r="C97" s="7">
        <v>34.0</v>
      </c>
      <c r="D97" s="7">
        <v>177.0</v>
      </c>
      <c r="E97" s="7">
        <v>68.0</v>
      </c>
      <c r="F97" s="7">
        <v>6.0</v>
      </c>
      <c r="G97" s="7">
        <v>13.0</v>
      </c>
      <c r="H97" s="7">
        <v>0.0</v>
      </c>
      <c r="I97" s="7">
        <v>298.0</v>
      </c>
      <c r="J97" s="2"/>
      <c r="K97" s="2"/>
      <c r="L97" s="2"/>
      <c r="M97" s="2"/>
      <c r="N97" s="2"/>
    </row>
    <row r="98" ht="13.5" customHeight="1">
      <c r="A98" s="2"/>
      <c r="B98" s="6" t="s">
        <v>50</v>
      </c>
      <c r="C98" s="7">
        <v>389.0</v>
      </c>
      <c r="D98" s="7">
        <v>2136.0</v>
      </c>
      <c r="E98" s="7">
        <v>714.0</v>
      </c>
      <c r="F98" s="7">
        <v>129.0</v>
      </c>
      <c r="G98" s="7">
        <v>163.0</v>
      </c>
      <c r="H98" s="7">
        <v>44.0</v>
      </c>
      <c r="I98" s="7">
        <v>3575.0</v>
      </c>
      <c r="J98" s="2"/>
      <c r="K98" s="2"/>
      <c r="L98" s="2"/>
      <c r="M98" s="2"/>
      <c r="N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  <c r="L100" s="2"/>
      <c r="M100" s="2"/>
      <c r="N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  <c r="L101" s="2"/>
      <c r="M101" s="2"/>
      <c r="N101" s="2"/>
    </row>
    <row r="102" ht="13.5" customHeight="1">
      <c r="A102" s="2"/>
      <c r="B102" s="6" t="s">
        <v>38</v>
      </c>
      <c r="C102" s="7">
        <v>53.0</v>
      </c>
      <c r="D102" s="7">
        <v>123.0</v>
      </c>
      <c r="E102" s="7">
        <v>46.0</v>
      </c>
      <c r="F102" s="7">
        <v>3.0</v>
      </c>
      <c r="G102" s="7">
        <v>9.0</v>
      </c>
      <c r="H102" s="7">
        <v>0.0</v>
      </c>
      <c r="I102" s="7">
        <v>234.0</v>
      </c>
      <c r="J102" s="2"/>
      <c r="K102" s="2"/>
      <c r="L102" s="2"/>
      <c r="M102" s="2"/>
      <c r="N102" s="2"/>
    </row>
    <row r="103" ht="13.5" customHeight="1">
      <c r="A103" s="2"/>
      <c r="B103" s="6" t="s">
        <v>39</v>
      </c>
      <c r="C103" s="7">
        <v>51.0</v>
      </c>
      <c r="D103" s="7">
        <v>141.0</v>
      </c>
      <c r="E103" s="7">
        <v>20.0</v>
      </c>
      <c r="F103" s="7">
        <v>2.0</v>
      </c>
      <c r="G103" s="7">
        <v>13.0</v>
      </c>
      <c r="H103" s="7">
        <v>0.0</v>
      </c>
      <c r="I103" s="7">
        <v>227.0</v>
      </c>
      <c r="J103" s="2"/>
      <c r="K103" s="2"/>
      <c r="L103" s="2"/>
      <c r="M103" s="2"/>
      <c r="N103" s="2"/>
    </row>
    <row r="104" ht="13.5" customHeight="1">
      <c r="A104" s="2"/>
      <c r="B104" s="6" t="s">
        <v>40</v>
      </c>
      <c r="C104" s="7">
        <v>55.0</v>
      </c>
      <c r="D104" s="7">
        <v>168.0</v>
      </c>
      <c r="E104" s="7">
        <v>17.0</v>
      </c>
      <c r="F104" s="7">
        <v>5.0</v>
      </c>
      <c r="G104" s="7">
        <v>11.0</v>
      </c>
      <c r="H104" s="7">
        <v>2.0</v>
      </c>
      <c r="I104" s="7">
        <v>258.0</v>
      </c>
      <c r="J104" s="2"/>
      <c r="K104" s="2"/>
      <c r="L104" s="2"/>
      <c r="M104" s="2"/>
      <c r="N104" s="2"/>
    </row>
    <row r="105" ht="13.5" customHeight="1">
      <c r="A105" s="2"/>
      <c r="B105" s="6" t="s">
        <v>41</v>
      </c>
      <c r="C105" s="7">
        <v>39.0</v>
      </c>
      <c r="D105" s="7">
        <v>147.0</v>
      </c>
      <c r="E105" s="7">
        <v>32.0</v>
      </c>
      <c r="F105" s="7">
        <v>3.0</v>
      </c>
      <c r="G105" s="7">
        <v>15.0</v>
      </c>
      <c r="H105" s="7">
        <v>0.0</v>
      </c>
      <c r="I105" s="7">
        <v>236.0</v>
      </c>
      <c r="J105" s="2"/>
      <c r="K105" s="2"/>
      <c r="L105" s="2"/>
      <c r="M105" s="2"/>
      <c r="N105" s="2"/>
    </row>
    <row r="106" ht="13.5" customHeight="1">
      <c r="A106" s="2"/>
      <c r="B106" s="6" t="s">
        <v>42</v>
      </c>
      <c r="C106" s="7">
        <v>36.0</v>
      </c>
      <c r="D106" s="7">
        <v>145.0</v>
      </c>
      <c r="E106" s="7">
        <v>32.0</v>
      </c>
      <c r="F106" s="7">
        <v>2.0</v>
      </c>
      <c r="G106" s="7">
        <v>9.0</v>
      </c>
      <c r="H106" s="7">
        <v>0.0</v>
      </c>
      <c r="I106" s="7">
        <v>224.0</v>
      </c>
      <c r="J106" s="2"/>
      <c r="K106" s="2"/>
      <c r="L106" s="2"/>
      <c r="M106" s="2"/>
      <c r="N106" s="2"/>
    </row>
    <row r="107" ht="13.5" customHeight="1">
      <c r="A107" s="2"/>
      <c r="B107" s="6" t="s">
        <v>43</v>
      </c>
      <c r="C107" s="7">
        <v>50.0</v>
      </c>
      <c r="D107" s="7">
        <v>177.0</v>
      </c>
      <c r="E107" s="7">
        <v>39.0</v>
      </c>
      <c r="F107" s="7">
        <v>4.0</v>
      </c>
      <c r="G107" s="7">
        <v>7.0</v>
      </c>
      <c r="H107" s="7">
        <v>0.0</v>
      </c>
      <c r="I107" s="7">
        <v>277.0</v>
      </c>
      <c r="J107" s="2"/>
      <c r="K107" s="2"/>
      <c r="L107" s="2"/>
      <c r="M107" s="2"/>
      <c r="N107" s="2"/>
    </row>
    <row r="108" ht="13.5" customHeight="1">
      <c r="A108" s="2"/>
      <c r="B108" s="6" t="s">
        <v>44</v>
      </c>
      <c r="C108" s="7">
        <v>38.0</v>
      </c>
      <c r="D108" s="7">
        <v>132.0</v>
      </c>
      <c r="E108" s="7">
        <v>14.0</v>
      </c>
      <c r="F108" s="7">
        <v>2.0</v>
      </c>
      <c r="G108" s="7">
        <v>12.0</v>
      </c>
      <c r="H108" s="7">
        <v>0.0</v>
      </c>
      <c r="I108" s="7">
        <v>198.0</v>
      </c>
      <c r="J108" s="2"/>
      <c r="K108" s="2"/>
      <c r="L108" s="2"/>
      <c r="M108" s="2"/>
      <c r="N108" s="2"/>
    </row>
    <row r="109" ht="13.5" customHeight="1">
      <c r="A109" s="2"/>
      <c r="B109" s="6" t="s">
        <v>45</v>
      </c>
      <c r="C109" s="7">
        <v>44.0</v>
      </c>
      <c r="D109" s="7">
        <v>159.0</v>
      </c>
      <c r="E109" s="7">
        <v>0.0</v>
      </c>
      <c r="F109" s="7">
        <v>2.0</v>
      </c>
      <c r="G109" s="7">
        <v>12.0</v>
      </c>
      <c r="H109" s="7">
        <v>5.0</v>
      </c>
      <c r="I109" s="7">
        <v>222.0</v>
      </c>
      <c r="J109" s="2"/>
      <c r="K109" s="2"/>
      <c r="L109" s="2"/>
      <c r="M109" s="2"/>
      <c r="N109" s="2"/>
    </row>
    <row r="110" ht="13.5" customHeight="1">
      <c r="A110" s="2"/>
      <c r="B110" s="6" t="s">
        <v>46</v>
      </c>
      <c r="C110" s="7">
        <v>47.0</v>
      </c>
      <c r="D110" s="7">
        <v>140.0</v>
      </c>
      <c r="E110" s="7">
        <v>25.0</v>
      </c>
      <c r="F110" s="7">
        <v>1.0</v>
      </c>
      <c r="G110" s="7">
        <v>12.0</v>
      </c>
      <c r="H110" s="7">
        <v>15.0</v>
      </c>
      <c r="I110" s="7">
        <v>240.0</v>
      </c>
      <c r="J110" s="2"/>
      <c r="K110" s="2"/>
      <c r="L110" s="2"/>
      <c r="M110" s="2"/>
      <c r="N110" s="2"/>
    </row>
    <row r="111" ht="13.5" customHeight="1">
      <c r="A111" s="2"/>
      <c r="B111" s="6" t="s">
        <v>47</v>
      </c>
      <c r="C111" s="7">
        <v>44.0</v>
      </c>
      <c r="D111" s="7">
        <v>139.0</v>
      </c>
      <c r="E111" s="7">
        <v>10.0</v>
      </c>
      <c r="F111" s="7">
        <v>3.0</v>
      </c>
      <c r="G111" s="7">
        <v>12.0</v>
      </c>
      <c r="H111" s="7">
        <v>6.0</v>
      </c>
      <c r="I111" s="7">
        <v>214.0</v>
      </c>
      <c r="J111" s="2"/>
      <c r="K111" s="2"/>
      <c r="L111" s="2"/>
      <c r="M111" s="2"/>
      <c r="N111" s="2"/>
    </row>
    <row r="112" ht="13.5" customHeight="1">
      <c r="A112" s="2"/>
      <c r="B112" s="6" t="s">
        <v>48</v>
      </c>
      <c r="C112" s="7">
        <v>50.0</v>
      </c>
      <c r="D112" s="7">
        <v>165.0</v>
      </c>
      <c r="E112" s="7">
        <v>46.0</v>
      </c>
      <c r="F112" s="7">
        <v>3.0</v>
      </c>
      <c r="G112" s="7">
        <v>17.0</v>
      </c>
      <c r="H112" s="7">
        <v>6.0</v>
      </c>
      <c r="I112" s="7">
        <v>287.0</v>
      </c>
      <c r="J112" s="2"/>
      <c r="K112" s="2"/>
      <c r="L112" s="2"/>
      <c r="M112" s="2"/>
      <c r="N112" s="2"/>
    </row>
    <row r="113" ht="13.5" customHeight="1">
      <c r="A113" s="2"/>
      <c r="B113" s="6" t="s">
        <v>49</v>
      </c>
      <c r="C113" s="7">
        <v>52.0</v>
      </c>
      <c r="D113" s="7">
        <v>157.0</v>
      </c>
      <c r="E113" s="7">
        <v>26.0</v>
      </c>
      <c r="F113" s="7">
        <v>3.0</v>
      </c>
      <c r="G113" s="7">
        <v>14.0</v>
      </c>
      <c r="H113" s="7">
        <v>0.0</v>
      </c>
      <c r="I113" s="7">
        <v>252.0</v>
      </c>
      <c r="J113" s="2"/>
      <c r="K113" s="2"/>
      <c r="L113" s="2"/>
      <c r="M113" s="2"/>
      <c r="N113" s="2"/>
    </row>
    <row r="114" ht="13.5" customHeight="1">
      <c r="A114" s="2"/>
      <c r="B114" s="6" t="s">
        <v>50</v>
      </c>
      <c r="C114" s="7">
        <v>559.0</v>
      </c>
      <c r="D114" s="7">
        <v>1793.0</v>
      </c>
      <c r="E114" s="7">
        <v>307.0</v>
      </c>
      <c r="F114" s="7">
        <v>33.0</v>
      </c>
      <c r="G114" s="7">
        <v>143.0</v>
      </c>
      <c r="H114" s="7">
        <v>34.0</v>
      </c>
      <c r="I114" s="7">
        <v>2869.0</v>
      </c>
      <c r="J114" s="2"/>
      <c r="K114" s="2"/>
      <c r="L114" s="2"/>
      <c r="M114" s="2"/>
      <c r="N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2017.0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851.0</v>
      </c>
      <c r="D6" s="7">
        <v>936.0</v>
      </c>
      <c r="E6" s="7">
        <v>5.0</v>
      </c>
      <c r="F6" s="7">
        <v>3.0</v>
      </c>
      <c r="G6" s="7">
        <v>9364.0</v>
      </c>
      <c r="H6" s="7">
        <v>341.0</v>
      </c>
      <c r="I6" s="7">
        <v>2.0</v>
      </c>
      <c r="J6" s="7">
        <v>11502.0</v>
      </c>
      <c r="K6" s="2"/>
    </row>
    <row r="7" ht="13.5" customHeight="1">
      <c r="A7" s="2"/>
      <c r="B7" s="6" t="s">
        <v>39</v>
      </c>
      <c r="C7" s="7">
        <v>707.0</v>
      </c>
      <c r="D7" s="7">
        <v>794.0</v>
      </c>
      <c r="E7" s="7">
        <v>1.0</v>
      </c>
      <c r="F7" s="7">
        <v>5.0</v>
      </c>
      <c r="G7" s="7">
        <v>8078.0</v>
      </c>
      <c r="H7" s="7">
        <v>245.0</v>
      </c>
      <c r="I7" s="7">
        <v>6.0</v>
      </c>
      <c r="J7" s="7">
        <v>9836.0</v>
      </c>
      <c r="K7" s="2"/>
    </row>
    <row r="8" ht="13.5" customHeight="1">
      <c r="A8" s="2"/>
      <c r="B8" s="6" t="s">
        <v>40</v>
      </c>
      <c r="C8" s="7">
        <v>1374.0</v>
      </c>
      <c r="D8" s="7">
        <v>1237.0</v>
      </c>
      <c r="E8" s="7">
        <v>3.0</v>
      </c>
      <c r="F8" s="7">
        <v>2.0</v>
      </c>
      <c r="G8" s="7">
        <v>10184.0</v>
      </c>
      <c r="H8" s="7">
        <v>412.0</v>
      </c>
      <c r="I8" s="7">
        <v>1.0</v>
      </c>
      <c r="J8" s="7">
        <v>13213.0</v>
      </c>
      <c r="K8" s="2"/>
    </row>
    <row r="9" ht="13.5" customHeight="1">
      <c r="A9" s="2"/>
      <c r="B9" s="6" t="s">
        <v>41</v>
      </c>
      <c r="C9" s="7">
        <v>859.0</v>
      </c>
      <c r="D9" s="7">
        <v>983.0</v>
      </c>
      <c r="E9" s="7">
        <v>1.0</v>
      </c>
      <c r="F9" s="7">
        <v>3.0</v>
      </c>
      <c r="G9" s="7">
        <v>7973.0</v>
      </c>
      <c r="H9" s="7">
        <v>346.0</v>
      </c>
      <c r="I9" s="7">
        <v>0.0</v>
      </c>
      <c r="J9" s="7">
        <v>10165.0</v>
      </c>
      <c r="K9" s="2"/>
    </row>
    <row r="10" ht="13.5" customHeight="1">
      <c r="A10" s="2"/>
      <c r="B10" s="6" t="s">
        <v>42</v>
      </c>
      <c r="C10" s="7">
        <v>1145.0</v>
      </c>
      <c r="D10" s="7">
        <v>1181.0</v>
      </c>
      <c r="E10" s="7">
        <v>10.0</v>
      </c>
      <c r="F10" s="7">
        <v>0.0</v>
      </c>
      <c r="G10" s="7">
        <v>10354.0</v>
      </c>
      <c r="H10" s="7">
        <v>374.0</v>
      </c>
      <c r="I10" s="7">
        <v>3.0</v>
      </c>
      <c r="J10" s="7">
        <v>13067.0</v>
      </c>
      <c r="K10" s="2"/>
    </row>
    <row r="11" ht="13.5" customHeight="1">
      <c r="A11" s="2"/>
      <c r="B11" s="6" t="s">
        <v>43</v>
      </c>
      <c r="C11" s="7">
        <v>1145.0</v>
      </c>
      <c r="D11" s="7">
        <v>1304.0</v>
      </c>
      <c r="E11" s="7">
        <v>8.0</v>
      </c>
      <c r="F11" s="7">
        <v>3.0</v>
      </c>
      <c r="G11" s="7">
        <v>213.0</v>
      </c>
      <c r="H11" s="7">
        <v>448.0</v>
      </c>
      <c r="I11" s="7">
        <v>1.0</v>
      </c>
      <c r="J11" s="7">
        <v>3122.0</v>
      </c>
      <c r="K11" s="2"/>
    </row>
    <row r="12" ht="13.5" customHeight="1">
      <c r="A12" s="2"/>
      <c r="B12" s="6" t="s">
        <v>44</v>
      </c>
      <c r="C12" s="7">
        <v>959.0</v>
      </c>
      <c r="D12" s="7">
        <v>1147.0</v>
      </c>
      <c r="E12" s="7">
        <v>5.0</v>
      </c>
      <c r="F12" s="7">
        <v>4.0</v>
      </c>
      <c r="G12" s="7">
        <v>24.0</v>
      </c>
      <c r="H12" s="7">
        <v>353.0</v>
      </c>
      <c r="I12" s="7">
        <v>2.0</v>
      </c>
      <c r="J12" s="7">
        <v>2494.0</v>
      </c>
      <c r="K12" s="2"/>
    </row>
    <row r="13" ht="13.5" customHeight="1">
      <c r="A13" s="2"/>
      <c r="B13" s="6" t="s">
        <v>45</v>
      </c>
      <c r="C13" s="7">
        <v>1172.0</v>
      </c>
      <c r="D13" s="7">
        <v>1454.0</v>
      </c>
      <c r="E13" s="7">
        <v>11.0</v>
      </c>
      <c r="F13" s="7">
        <v>8.0</v>
      </c>
      <c r="G13" s="7">
        <v>171.0</v>
      </c>
      <c r="H13" s="7">
        <v>557.0</v>
      </c>
      <c r="I13" s="7">
        <v>2.0</v>
      </c>
      <c r="J13" s="7">
        <v>3375.0</v>
      </c>
      <c r="K13" s="2"/>
    </row>
    <row r="14" ht="13.5" customHeight="1">
      <c r="A14" s="2"/>
      <c r="B14" s="6" t="s">
        <v>46</v>
      </c>
      <c r="C14" s="7">
        <v>980.0</v>
      </c>
      <c r="D14" s="7">
        <v>1159.0</v>
      </c>
      <c r="E14" s="7">
        <v>8.0</v>
      </c>
      <c r="F14" s="7">
        <v>2.0</v>
      </c>
      <c r="G14" s="7">
        <v>165.0</v>
      </c>
      <c r="H14" s="7">
        <v>411.0</v>
      </c>
      <c r="I14" s="7">
        <v>0.0</v>
      </c>
      <c r="J14" s="7">
        <v>2725.0</v>
      </c>
      <c r="K14" s="2"/>
    </row>
    <row r="15" ht="13.5" customHeight="1">
      <c r="A15" s="2"/>
      <c r="B15" s="6" t="s">
        <v>47</v>
      </c>
      <c r="C15" s="7">
        <v>847.0</v>
      </c>
      <c r="D15" s="7">
        <v>1044.0</v>
      </c>
      <c r="E15" s="7">
        <v>7.0</v>
      </c>
      <c r="F15" s="7">
        <v>2.0</v>
      </c>
      <c r="G15" s="7">
        <v>0.0</v>
      </c>
      <c r="H15" s="7">
        <v>387.0</v>
      </c>
      <c r="I15" s="7">
        <v>4.0</v>
      </c>
      <c r="J15" s="7">
        <v>2291.0</v>
      </c>
      <c r="K15" s="2"/>
    </row>
    <row r="16" ht="13.5" customHeight="1">
      <c r="A16" s="2"/>
      <c r="B16" s="6" t="s">
        <v>48</v>
      </c>
      <c r="C16" s="7">
        <v>931.0</v>
      </c>
      <c r="D16" s="7">
        <v>1185.0</v>
      </c>
      <c r="E16" s="7">
        <v>4.0</v>
      </c>
      <c r="F16" s="7">
        <v>1.0</v>
      </c>
      <c r="G16" s="7">
        <v>0.0</v>
      </c>
      <c r="H16" s="7">
        <v>415.0</v>
      </c>
      <c r="I16" s="7">
        <v>1.0</v>
      </c>
      <c r="J16" s="7">
        <v>2537.0</v>
      </c>
      <c r="K16" s="2"/>
    </row>
    <row r="17" ht="13.5" customHeight="1">
      <c r="A17" s="2"/>
      <c r="B17" s="6" t="s">
        <v>49</v>
      </c>
      <c r="C17" s="7">
        <v>961.0</v>
      </c>
      <c r="D17" s="7">
        <v>1016.0</v>
      </c>
      <c r="E17" s="7">
        <v>3.0</v>
      </c>
      <c r="F17" s="7">
        <v>3.0</v>
      </c>
      <c r="G17" s="7">
        <v>6763.0</v>
      </c>
      <c r="H17" s="7">
        <v>374.0</v>
      </c>
      <c r="I17" s="7">
        <v>2.0</v>
      </c>
      <c r="J17" s="7">
        <v>9122.0</v>
      </c>
      <c r="K17" s="2"/>
    </row>
    <row r="18" ht="13.5" customHeight="1">
      <c r="A18" s="2"/>
      <c r="B18" s="6" t="s">
        <v>50</v>
      </c>
      <c r="C18" s="7">
        <v>11931.0</v>
      </c>
      <c r="D18" s="7">
        <v>13440.0</v>
      </c>
      <c r="E18" s="7">
        <v>66.0</v>
      </c>
      <c r="F18" s="7">
        <v>36.0</v>
      </c>
      <c r="G18" s="7">
        <v>53289.0</v>
      </c>
      <c r="H18" s="7">
        <v>4663.0</v>
      </c>
      <c r="I18" s="7">
        <v>24.0</v>
      </c>
      <c r="J18" s="7">
        <v>83449.0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2843.0</v>
      </c>
      <c r="D22" s="7">
        <v>3532.0</v>
      </c>
      <c r="E22" s="7">
        <v>125.0</v>
      </c>
      <c r="F22" s="7">
        <v>8.0</v>
      </c>
      <c r="G22" s="7">
        <v>0.0</v>
      </c>
      <c r="H22" s="7">
        <v>487.0</v>
      </c>
      <c r="I22" s="7">
        <v>8.0</v>
      </c>
      <c r="J22" s="7">
        <v>7003.0</v>
      </c>
      <c r="K22" s="2"/>
    </row>
    <row r="23" ht="13.5" customHeight="1">
      <c r="A23" s="2"/>
      <c r="B23" s="6" t="s">
        <v>39</v>
      </c>
      <c r="C23" s="7">
        <v>2432.0</v>
      </c>
      <c r="D23" s="7">
        <v>2666.0</v>
      </c>
      <c r="E23" s="7">
        <v>114.0</v>
      </c>
      <c r="F23" s="7">
        <v>26.0</v>
      </c>
      <c r="G23" s="7">
        <v>0.0</v>
      </c>
      <c r="H23" s="7">
        <v>384.0</v>
      </c>
      <c r="I23" s="7">
        <v>6.0</v>
      </c>
      <c r="J23" s="7">
        <v>5628.0</v>
      </c>
      <c r="K23" s="2"/>
    </row>
    <row r="24" ht="13.5" customHeight="1">
      <c r="A24" s="2"/>
      <c r="B24" s="6" t="s">
        <v>40</v>
      </c>
      <c r="C24" s="7">
        <v>3456.0</v>
      </c>
      <c r="D24" s="7">
        <v>4872.0</v>
      </c>
      <c r="E24" s="7">
        <v>137.0</v>
      </c>
      <c r="F24" s="7">
        <v>35.0</v>
      </c>
      <c r="G24" s="7">
        <v>0.0</v>
      </c>
      <c r="H24" s="7">
        <v>682.0</v>
      </c>
      <c r="I24" s="7">
        <v>5.0</v>
      </c>
      <c r="J24" s="7">
        <v>9187.0</v>
      </c>
      <c r="K24" s="2"/>
    </row>
    <row r="25" ht="13.5" customHeight="1">
      <c r="A25" s="2"/>
      <c r="B25" s="6" t="s">
        <v>41</v>
      </c>
      <c r="C25" s="7">
        <v>2269.0</v>
      </c>
      <c r="D25" s="7">
        <v>3531.0</v>
      </c>
      <c r="E25" s="7">
        <v>147.0</v>
      </c>
      <c r="F25" s="7">
        <v>21.0</v>
      </c>
      <c r="G25" s="7">
        <v>0.0</v>
      </c>
      <c r="H25" s="7">
        <v>507.0</v>
      </c>
      <c r="I25" s="7">
        <v>9.0</v>
      </c>
      <c r="J25" s="7">
        <v>6484.0</v>
      </c>
      <c r="K25" s="2"/>
    </row>
    <row r="26" ht="13.5" customHeight="1">
      <c r="A26" s="2"/>
      <c r="B26" s="6" t="s">
        <v>42</v>
      </c>
      <c r="C26" s="7">
        <v>3049.0</v>
      </c>
      <c r="D26" s="7">
        <v>4166.0</v>
      </c>
      <c r="E26" s="7">
        <v>167.0</v>
      </c>
      <c r="F26" s="7">
        <v>57.0</v>
      </c>
      <c r="G26" s="7">
        <v>0.0</v>
      </c>
      <c r="H26" s="7">
        <v>658.0</v>
      </c>
      <c r="I26" s="7">
        <v>16.0</v>
      </c>
      <c r="J26" s="7">
        <v>8113.0</v>
      </c>
      <c r="K26" s="2"/>
    </row>
    <row r="27" ht="13.5" customHeight="1">
      <c r="A27" s="2"/>
      <c r="B27" s="6" t="s">
        <v>43</v>
      </c>
      <c r="C27" s="7">
        <v>1555.0</v>
      </c>
      <c r="D27" s="7">
        <v>4479.0</v>
      </c>
      <c r="E27" s="7">
        <v>226.0</v>
      </c>
      <c r="F27" s="7">
        <v>44.0</v>
      </c>
      <c r="G27" s="7">
        <v>0.0</v>
      </c>
      <c r="H27" s="7">
        <v>660.0</v>
      </c>
      <c r="I27" s="7">
        <v>9.0</v>
      </c>
      <c r="J27" s="7">
        <v>6973.0</v>
      </c>
      <c r="K27" s="2"/>
    </row>
    <row r="28" ht="13.5" customHeight="1">
      <c r="A28" s="2"/>
      <c r="B28" s="6" t="s">
        <v>44</v>
      </c>
      <c r="C28" s="7">
        <v>1204.0</v>
      </c>
      <c r="D28" s="7">
        <v>4233.0</v>
      </c>
      <c r="E28" s="7">
        <v>192.0</v>
      </c>
      <c r="F28" s="7">
        <v>43.0</v>
      </c>
      <c r="G28" s="7">
        <v>0.0</v>
      </c>
      <c r="H28" s="7">
        <v>697.0</v>
      </c>
      <c r="I28" s="7">
        <v>9.0</v>
      </c>
      <c r="J28" s="7">
        <v>6378.0</v>
      </c>
      <c r="K28" s="2"/>
    </row>
    <row r="29" ht="13.5" customHeight="1">
      <c r="A29" s="2"/>
      <c r="B29" s="6" t="s">
        <v>45</v>
      </c>
      <c r="C29" s="7">
        <v>1768.0</v>
      </c>
      <c r="D29" s="7">
        <v>5120.0</v>
      </c>
      <c r="E29" s="7">
        <v>219.0</v>
      </c>
      <c r="F29" s="7">
        <v>35.0</v>
      </c>
      <c r="G29" s="7">
        <v>0.0</v>
      </c>
      <c r="H29" s="7">
        <v>860.0</v>
      </c>
      <c r="I29" s="7">
        <v>20.0</v>
      </c>
      <c r="J29" s="7">
        <v>8022.0</v>
      </c>
      <c r="K29" s="2"/>
    </row>
    <row r="30" ht="13.5" customHeight="1">
      <c r="A30" s="2"/>
      <c r="B30" s="6" t="s">
        <v>46</v>
      </c>
      <c r="C30" s="7">
        <v>1428.0</v>
      </c>
      <c r="D30" s="7">
        <v>3961.0</v>
      </c>
      <c r="E30" s="7">
        <v>145.0</v>
      </c>
      <c r="F30" s="7">
        <v>51.0</v>
      </c>
      <c r="G30" s="7">
        <v>0.0</v>
      </c>
      <c r="H30" s="7">
        <v>735.0</v>
      </c>
      <c r="I30" s="7">
        <v>12.0</v>
      </c>
      <c r="J30" s="7">
        <v>6332.0</v>
      </c>
      <c r="K30" s="2"/>
    </row>
    <row r="31" ht="13.5" customHeight="1">
      <c r="A31" s="2"/>
      <c r="B31" s="6" t="s">
        <v>47</v>
      </c>
      <c r="C31" s="7">
        <v>2038.0</v>
      </c>
      <c r="D31" s="7">
        <v>4810.0</v>
      </c>
      <c r="E31" s="7">
        <v>208.0</v>
      </c>
      <c r="F31" s="7">
        <v>59.0</v>
      </c>
      <c r="G31" s="7">
        <v>0.0</v>
      </c>
      <c r="H31" s="7">
        <v>818.0</v>
      </c>
      <c r="I31" s="7">
        <v>10.0</v>
      </c>
      <c r="J31" s="7">
        <v>7943.0</v>
      </c>
      <c r="K31" s="2"/>
    </row>
    <row r="32" ht="13.5" customHeight="1">
      <c r="A32" s="2"/>
      <c r="B32" s="6" t="s">
        <v>48</v>
      </c>
      <c r="C32" s="7">
        <v>2207.0</v>
      </c>
      <c r="D32" s="7">
        <v>4146.0</v>
      </c>
      <c r="E32" s="7">
        <v>438.0</v>
      </c>
      <c r="F32" s="7">
        <v>93.0</v>
      </c>
      <c r="G32" s="7">
        <v>20.0</v>
      </c>
      <c r="H32" s="7">
        <v>764.0</v>
      </c>
      <c r="I32" s="7">
        <v>26.0</v>
      </c>
      <c r="J32" s="7">
        <v>7694.0</v>
      </c>
      <c r="K32" s="2"/>
    </row>
    <row r="33" ht="13.5" customHeight="1">
      <c r="A33" s="2"/>
      <c r="B33" s="6" t="s">
        <v>49</v>
      </c>
      <c r="C33" s="7">
        <v>2578.0</v>
      </c>
      <c r="D33" s="7">
        <v>5725.0</v>
      </c>
      <c r="E33" s="7">
        <v>444.0</v>
      </c>
      <c r="F33" s="7">
        <v>135.0</v>
      </c>
      <c r="G33" s="7">
        <v>5613.0</v>
      </c>
      <c r="H33" s="7">
        <v>892.0</v>
      </c>
      <c r="I33" s="7">
        <v>3.0</v>
      </c>
      <c r="J33" s="7">
        <v>15390.0</v>
      </c>
      <c r="K33" s="2"/>
    </row>
    <row r="34" ht="13.5" customHeight="1">
      <c r="A34" s="2"/>
      <c r="B34" s="6" t="s">
        <v>50</v>
      </c>
      <c r="C34" s="7">
        <v>26827.0</v>
      </c>
      <c r="D34" s="7">
        <v>51241.0</v>
      </c>
      <c r="E34" s="7">
        <v>2562.0</v>
      </c>
      <c r="F34" s="7">
        <v>607.0</v>
      </c>
      <c r="G34" s="7">
        <v>5633.0</v>
      </c>
      <c r="H34" s="7">
        <v>8144.0</v>
      </c>
      <c r="I34" s="7">
        <v>133.0</v>
      </c>
      <c r="J34" s="7">
        <v>95147.0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2145.0</v>
      </c>
      <c r="D38" s="7">
        <v>1472.0</v>
      </c>
      <c r="E38" s="7">
        <v>5.0</v>
      </c>
      <c r="F38" s="7">
        <v>4.0</v>
      </c>
      <c r="G38" s="7">
        <v>981.0</v>
      </c>
      <c r="H38" s="7">
        <v>63.0</v>
      </c>
      <c r="I38" s="7">
        <v>3.0</v>
      </c>
      <c r="J38" s="7">
        <v>4673.0</v>
      </c>
      <c r="K38" s="2"/>
    </row>
    <row r="39" ht="13.5" customHeight="1">
      <c r="A39" s="2"/>
      <c r="B39" s="6" t="s">
        <v>39</v>
      </c>
      <c r="C39" s="7">
        <v>1719.0</v>
      </c>
      <c r="D39" s="7">
        <v>1035.0</v>
      </c>
      <c r="E39" s="7">
        <v>1.0</v>
      </c>
      <c r="F39" s="7">
        <v>3.0</v>
      </c>
      <c r="G39" s="7">
        <v>826.0</v>
      </c>
      <c r="H39" s="7">
        <v>46.0</v>
      </c>
      <c r="I39" s="7">
        <v>2.0</v>
      </c>
      <c r="J39" s="7">
        <v>3632.0</v>
      </c>
      <c r="K39" s="2"/>
    </row>
    <row r="40" ht="13.5" customHeight="1">
      <c r="A40" s="2"/>
      <c r="B40" s="6" t="s">
        <v>40</v>
      </c>
      <c r="C40" s="7">
        <v>2470.0</v>
      </c>
      <c r="D40" s="7">
        <v>1333.0</v>
      </c>
      <c r="E40" s="7">
        <v>6.0</v>
      </c>
      <c r="F40" s="7">
        <v>2.0</v>
      </c>
      <c r="G40" s="7">
        <v>930.0</v>
      </c>
      <c r="H40" s="7">
        <v>78.0</v>
      </c>
      <c r="I40" s="7">
        <v>1.0</v>
      </c>
      <c r="J40" s="7">
        <v>4820.0</v>
      </c>
      <c r="K40" s="2"/>
    </row>
    <row r="41" ht="13.5" customHeight="1">
      <c r="A41" s="2"/>
      <c r="B41" s="6" t="s">
        <v>41</v>
      </c>
      <c r="C41" s="7">
        <v>1660.0</v>
      </c>
      <c r="D41" s="7">
        <v>1102.0</v>
      </c>
      <c r="E41" s="7">
        <v>2.0</v>
      </c>
      <c r="F41" s="7">
        <v>0.0</v>
      </c>
      <c r="G41" s="7">
        <v>698.0</v>
      </c>
      <c r="H41" s="7">
        <v>66.0</v>
      </c>
      <c r="I41" s="7">
        <v>0.0</v>
      </c>
      <c r="J41" s="7">
        <v>3528.0</v>
      </c>
      <c r="K41" s="2"/>
    </row>
    <row r="42" ht="13.5" customHeight="1">
      <c r="A42" s="2"/>
      <c r="B42" s="6" t="s">
        <v>42</v>
      </c>
      <c r="C42" s="7">
        <v>2138.0</v>
      </c>
      <c r="D42" s="7">
        <v>1180.0</v>
      </c>
      <c r="E42" s="7">
        <v>0.0</v>
      </c>
      <c r="F42" s="7">
        <v>2.0</v>
      </c>
      <c r="G42" s="7">
        <v>914.0</v>
      </c>
      <c r="H42" s="7">
        <v>69.0</v>
      </c>
      <c r="I42" s="7">
        <v>1.0</v>
      </c>
      <c r="J42" s="7">
        <v>4304.0</v>
      </c>
      <c r="K42" s="2"/>
    </row>
    <row r="43" ht="13.5" customHeight="1">
      <c r="A43" s="2"/>
      <c r="B43" s="6" t="s">
        <v>43</v>
      </c>
      <c r="C43" s="7">
        <v>1518.0</v>
      </c>
      <c r="D43" s="7">
        <v>1528.0</v>
      </c>
      <c r="E43" s="7">
        <v>0.0</v>
      </c>
      <c r="F43" s="7">
        <v>3.0</v>
      </c>
      <c r="G43" s="7">
        <v>22.0</v>
      </c>
      <c r="H43" s="7">
        <v>94.0</v>
      </c>
      <c r="I43" s="7">
        <v>3.0</v>
      </c>
      <c r="J43" s="7">
        <v>3168.0</v>
      </c>
      <c r="K43" s="2"/>
    </row>
    <row r="44" ht="13.5" customHeight="1">
      <c r="A44" s="2"/>
      <c r="B44" s="6" t="s">
        <v>44</v>
      </c>
      <c r="C44" s="7">
        <v>940.0</v>
      </c>
      <c r="D44" s="7">
        <v>1423.0</v>
      </c>
      <c r="E44" s="7">
        <v>0.0</v>
      </c>
      <c r="F44" s="7">
        <v>1.0</v>
      </c>
      <c r="G44" s="7">
        <v>13.0</v>
      </c>
      <c r="H44" s="7">
        <v>93.0</v>
      </c>
      <c r="I44" s="7">
        <v>0.0</v>
      </c>
      <c r="J44" s="7">
        <v>2470.0</v>
      </c>
      <c r="K44" s="2"/>
    </row>
    <row r="45" ht="13.5" customHeight="1">
      <c r="A45" s="2"/>
      <c r="B45" s="6" t="s">
        <v>45</v>
      </c>
      <c r="C45" s="7">
        <v>1485.0</v>
      </c>
      <c r="D45" s="7">
        <v>1670.0</v>
      </c>
      <c r="E45" s="7">
        <v>1.0</v>
      </c>
      <c r="F45" s="7">
        <v>9.0</v>
      </c>
      <c r="G45" s="7">
        <v>2.0</v>
      </c>
      <c r="H45" s="7">
        <v>100.0</v>
      </c>
      <c r="I45" s="7">
        <v>2.0</v>
      </c>
      <c r="J45" s="7">
        <v>3269.0</v>
      </c>
      <c r="K45" s="2"/>
    </row>
    <row r="46" ht="13.5" customHeight="1">
      <c r="A46" s="2"/>
      <c r="B46" s="6" t="s">
        <v>46</v>
      </c>
      <c r="C46" s="7">
        <v>1246.0</v>
      </c>
      <c r="D46" s="7">
        <v>1195.0</v>
      </c>
      <c r="E46" s="7">
        <v>3.0</v>
      </c>
      <c r="F46" s="7">
        <v>1.0</v>
      </c>
      <c r="G46" s="7">
        <v>0.0</v>
      </c>
      <c r="H46" s="7">
        <v>68.0</v>
      </c>
      <c r="I46" s="7">
        <v>1.0</v>
      </c>
      <c r="J46" s="7">
        <v>2514.0</v>
      </c>
      <c r="K46" s="2"/>
    </row>
    <row r="47" ht="13.5" customHeight="1">
      <c r="A47" s="2"/>
      <c r="B47" s="6" t="s">
        <v>47</v>
      </c>
      <c r="C47" s="7">
        <v>1025.0</v>
      </c>
      <c r="D47" s="7">
        <v>1107.0</v>
      </c>
      <c r="E47" s="7">
        <v>1.0</v>
      </c>
      <c r="F47" s="7">
        <v>1.0</v>
      </c>
      <c r="G47" s="7">
        <v>0.0</v>
      </c>
      <c r="H47" s="7">
        <v>78.0</v>
      </c>
      <c r="I47" s="7">
        <v>0.0</v>
      </c>
      <c r="J47" s="7">
        <v>2212.0</v>
      </c>
      <c r="K47" s="2"/>
    </row>
    <row r="48" ht="13.5" customHeight="1">
      <c r="A48" s="2"/>
      <c r="B48" s="6" t="s">
        <v>48</v>
      </c>
      <c r="C48" s="7">
        <v>1108.0</v>
      </c>
      <c r="D48" s="7">
        <v>1299.0</v>
      </c>
      <c r="E48" s="7">
        <v>2.0</v>
      </c>
      <c r="F48" s="7">
        <v>3.0</v>
      </c>
      <c r="G48" s="7">
        <v>0.0</v>
      </c>
      <c r="H48" s="7">
        <v>91.0</v>
      </c>
      <c r="I48" s="7">
        <v>1.0</v>
      </c>
      <c r="J48" s="7">
        <v>2504.0</v>
      </c>
      <c r="K48" s="2"/>
    </row>
    <row r="49" ht="13.5" customHeight="1">
      <c r="A49" s="2"/>
      <c r="B49" s="6" t="s">
        <v>49</v>
      </c>
      <c r="C49" s="7">
        <v>1470.0</v>
      </c>
      <c r="D49" s="7">
        <v>1369.0</v>
      </c>
      <c r="E49" s="7">
        <v>3.0</v>
      </c>
      <c r="F49" s="7">
        <v>6.0</v>
      </c>
      <c r="G49" s="7">
        <v>2902.0</v>
      </c>
      <c r="H49" s="7">
        <v>108.0</v>
      </c>
      <c r="I49" s="7">
        <v>2.0</v>
      </c>
      <c r="J49" s="7">
        <v>5860.0</v>
      </c>
      <c r="K49" s="2"/>
    </row>
    <row r="50" ht="13.5" customHeight="1">
      <c r="A50" s="2"/>
      <c r="B50" s="6" t="s">
        <v>50</v>
      </c>
      <c r="C50" s="7">
        <v>18924.0</v>
      </c>
      <c r="D50" s="7">
        <v>15713.0</v>
      </c>
      <c r="E50" s="7">
        <v>24.0</v>
      </c>
      <c r="F50" s="7">
        <v>35.0</v>
      </c>
      <c r="G50" s="7">
        <v>7288.0</v>
      </c>
      <c r="H50" s="7">
        <v>954.0</v>
      </c>
      <c r="I50" s="7">
        <v>16.0</v>
      </c>
      <c r="J50" s="7">
        <v>42954.0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0.0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1.0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13.0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6.0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4.0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3.0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10.0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10.0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1.0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1.0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8.0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3.0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60.0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44.0</v>
      </c>
      <c r="D70" s="7">
        <v>162.0</v>
      </c>
      <c r="E70" s="7">
        <v>31.0</v>
      </c>
      <c r="F70" s="7">
        <v>4.0</v>
      </c>
      <c r="G70" s="7">
        <v>29.0</v>
      </c>
      <c r="H70" s="7">
        <v>0.0</v>
      </c>
      <c r="I70" s="7">
        <v>270.0</v>
      </c>
      <c r="J70" s="2"/>
      <c r="K70" s="2"/>
    </row>
    <row r="71" ht="13.5" customHeight="1">
      <c r="A71" s="2"/>
      <c r="B71" s="6" t="s">
        <v>39</v>
      </c>
      <c r="C71" s="7">
        <v>32.0</v>
      </c>
      <c r="D71" s="7">
        <v>169.0</v>
      </c>
      <c r="E71" s="7">
        <v>47.0</v>
      </c>
      <c r="F71" s="7">
        <v>14.0</v>
      </c>
      <c r="G71" s="7">
        <v>30.0</v>
      </c>
      <c r="H71" s="7">
        <v>0.0</v>
      </c>
      <c r="I71" s="7">
        <v>292.0</v>
      </c>
      <c r="J71" s="2"/>
      <c r="K71" s="2"/>
    </row>
    <row r="72" ht="13.5" customHeight="1">
      <c r="A72" s="2"/>
      <c r="B72" s="6" t="s">
        <v>40</v>
      </c>
      <c r="C72" s="7">
        <v>95.0</v>
      </c>
      <c r="D72" s="7">
        <v>281.0</v>
      </c>
      <c r="E72" s="7">
        <v>45.0</v>
      </c>
      <c r="F72" s="7">
        <v>14.0</v>
      </c>
      <c r="G72" s="7">
        <v>36.0</v>
      </c>
      <c r="H72" s="7">
        <v>1.0</v>
      </c>
      <c r="I72" s="7">
        <v>472.0</v>
      </c>
      <c r="J72" s="2"/>
      <c r="K72" s="2"/>
    </row>
    <row r="73" ht="13.5" customHeight="1">
      <c r="A73" s="2"/>
      <c r="B73" s="6" t="s">
        <v>41</v>
      </c>
      <c r="C73" s="7">
        <v>74.0</v>
      </c>
      <c r="D73" s="7">
        <v>226.0</v>
      </c>
      <c r="E73" s="7">
        <v>43.0</v>
      </c>
      <c r="F73" s="7">
        <v>12.0</v>
      </c>
      <c r="G73" s="7">
        <v>38.0</v>
      </c>
      <c r="H73" s="7">
        <v>0.0</v>
      </c>
      <c r="I73" s="7">
        <v>393.0</v>
      </c>
      <c r="J73" s="2"/>
      <c r="K73" s="2"/>
    </row>
    <row r="74" ht="13.5" customHeight="1">
      <c r="A74" s="2"/>
      <c r="B74" s="6" t="s">
        <v>42</v>
      </c>
      <c r="C74" s="7">
        <v>85.0</v>
      </c>
      <c r="D74" s="7">
        <v>272.0</v>
      </c>
      <c r="E74" s="7">
        <v>43.0</v>
      </c>
      <c r="F74" s="7">
        <v>8.0</v>
      </c>
      <c r="G74" s="7">
        <v>37.0</v>
      </c>
      <c r="H74" s="7">
        <v>0.0</v>
      </c>
      <c r="I74" s="7">
        <v>445.0</v>
      </c>
      <c r="J74" s="2"/>
      <c r="K74" s="2"/>
    </row>
    <row r="75" ht="13.5" customHeight="1">
      <c r="A75" s="2"/>
      <c r="B75" s="6" t="s">
        <v>43</v>
      </c>
      <c r="C75" s="7">
        <v>89.0</v>
      </c>
      <c r="D75" s="7">
        <v>313.0</v>
      </c>
      <c r="E75" s="7">
        <v>26.0</v>
      </c>
      <c r="F75" s="7">
        <v>3.0</v>
      </c>
      <c r="G75" s="7">
        <v>42.0</v>
      </c>
      <c r="H75" s="7">
        <v>1.0</v>
      </c>
      <c r="I75" s="7">
        <v>474.0</v>
      </c>
      <c r="J75" s="2"/>
      <c r="K75" s="2"/>
    </row>
    <row r="76" ht="13.5" customHeight="1">
      <c r="A76" s="2"/>
      <c r="B76" s="6" t="s">
        <v>44</v>
      </c>
      <c r="C76" s="7">
        <v>80.0</v>
      </c>
      <c r="D76" s="7">
        <v>336.0</v>
      </c>
      <c r="E76" s="7">
        <v>26.0</v>
      </c>
      <c r="F76" s="7">
        <v>17.0</v>
      </c>
      <c r="G76" s="7">
        <v>38.0</v>
      </c>
      <c r="H76" s="7">
        <v>0.0</v>
      </c>
      <c r="I76" s="7">
        <v>497.0</v>
      </c>
      <c r="J76" s="2"/>
      <c r="K76" s="2"/>
    </row>
    <row r="77" ht="13.5" customHeight="1">
      <c r="A77" s="2"/>
      <c r="B77" s="6" t="s">
        <v>45</v>
      </c>
      <c r="C77" s="7">
        <v>121.0</v>
      </c>
      <c r="D77" s="7">
        <v>383.0</v>
      </c>
      <c r="E77" s="7">
        <v>42.0</v>
      </c>
      <c r="F77" s="7">
        <v>16.0</v>
      </c>
      <c r="G77" s="7">
        <v>77.0</v>
      </c>
      <c r="H77" s="7">
        <v>1.0</v>
      </c>
      <c r="I77" s="7">
        <v>640.0</v>
      </c>
      <c r="J77" s="2"/>
      <c r="K77" s="2"/>
    </row>
    <row r="78" ht="13.5" customHeight="1">
      <c r="A78" s="2"/>
      <c r="B78" s="6" t="s">
        <v>46</v>
      </c>
      <c r="C78" s="7">
        <v>113.0</v>
      </c>
      <c r="D78" s="7">
        <v>326.0</v>
      </c>
      <c r="E78" s="7">
        <v>40.0</v>
      </c>
      <c r="F78" s="7">
        <v>15.0</v>
      </c>
      <c r="G78" s="7">
        <v>41.0</v>
      </c>
      <c r="H78" s="7">
        <v>0.0</v>
      </c>
      <c r="I78" s="7">
        <v>535.0</v>
      </c>
      <c r="J78" s="2"/>
      <c r="K78" s="2"/>
    </row>
    <row r="79" ht="13.5" customHeight="1">
      <c r="A79" s="2"/>
      <c r="B79" s="6" t="s">
        <v>47</v>
      </c>
      <c r="C79" s="7">
        <v>99.0</v>
      </c>
      <c r="D79" s="7">
        <v>307.0</v>
      </c>
      <c r="E79" s="7">
        <v>32.0</v>
      </c>
      <c r="F79" s="7">
        <v>3.0</v>
      </c>
      <c r="G79" s="7">
        <v>49.0</v>
      </c>
      <c r="H79" s="7">
        <v>0.0</v>
      </c>
      <c r="I79" s="7">
        <v>490.0</v>
      </c>
      <c r="J79" s="2"/>
      <c r="K79" s="2"/>
    </row>
    <row r="80" ht="13.5" customHeight="1">
      <c r="A80" s="2"/>
      <c r="B80" s="6" t="s">
        <v>48</v>
      </c>
      <c r="C80" s="7">
        <v>99.0</v>
      </c>
      <c r="D80" s="7">
        <v>393.0</v>
      </c>
      <c r="E80" s="7">
        <v>56.0</v>
      </c>
      <c r="F80" s="7">
        <v>8.0</v>
      </c>
      <c r="G80" s="7">
        <v>51.0</v>
      </c>
      <c r="H80" s="7">
        <v>7.0</v>
      </c>
      <c r="I80" s="7">
        <v>614.0</v>
      </c>
      <c r="J80" s="2"/>
      <c r="K80" s="2"/>
    </row>
    <row r="81" ht="13.5" customHeight="1">
      <c r="A81" s="2"/>
      <c r="B81" s="6" t="s">
        <v>49</v>
      </c>
      <c r="C81" s="7">
        <v>102.0</v>
      </c>
      <c r="D81" s="7">
        <v>448.0</v>
      </c>
      <c r="E81" s="7">
        <v>33.0</v>
      </c>
      <c r="F81" s="7">
        <v>12.0</v>
      </c>
      <c r="G81" s="7">
        <v>51.0</v>
      </c>
      <c r="H81" s="7">
        <v>1.0</v>
      </c>
      <c r="I81" s="7">
        <v>647.0</v>
      </c>
      <c r="J81" s="2"/>
      <c r="K81" s="2"/>
    </row>
    <row r="82" ht="13.5" customHeight="1">
      <c r="A82" s="2"/>
      <c r="B82" s="6" t="s">
        <v>50</v>
      </c>
      <c r="C82" s="7">
        <v>1033.0</v>
      </c>
      <c r="D82" s="7">
        <v>3616.0</v>
      </c>
      <c r="E82" s="7">
        <v>464.0</v>
      </c>
      <c r="F82" s="7">
        <v>126.0</v>
      </c>
      <c r="G82" s="7">
        <v>519.0</v>
      </c>
      <c r="H82" s="7">
        <v>11.0</v>
      </c>
      <c r="I82" s="7">
        <v>5769.0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23.0</v>
      </c>
      <c r="D86" s="7">
        <v>128.0</v>
      </c>
      <c r="E86" s="7">
        <v>31.0</v>
      </c>
      <c r="F86" s="7">
        <v>8.0</v>
      </c>
      <c r="G86" s="7">
        <v>16.0</v>
      </c>
      <c r="H86" s="7">
        <v>0.0</v>
      </c>
      <c r="I86" s="7">
        <v>206.0</v>
      </c>
      <c r="J86" s="2"/>
      <c r="K86" s="2"/>
    </row>
    <row r="87" ht="13.5" customHeight="1">
      <c r="A87" s="2"/>
      <c r="B87" s="6" t="s">
        <v>39</v>
      </c>
      <c r="C87" s="7">
        <v>17.0</v>
      </c>
      <c r="D87" s="7">
        <v>123.0</v>
      </c>
      <c r="E87" s="7">
        <v>45.0</v>
      </c>
      <c r="F87" s="7">
        <v>21.0</v>
      </c>
      <c r="G87" s="7">
        <v>9.0</v>
      </c>
      <c r="H87" s="7">
        <v>7.0</v>
      </c>
      <c r="I87" s="7">
        <v>222.0</v>
      </c>
      <c r="J87" s="2"/>
      <c r="K87" s="2"/>
    </row>
    <row r="88" ht="13.5" customHeight="1">
      <c r="A88" s="2"/>
      <c r="B88" s="6" t="s">
        <v>40</v>
      </c>
      <c r="C88" s="7">
        <v>34.0</v>
      </c>
      <c r="D88" s="7">
        <v>149.0</v>
      </c>
      <c r="E88" s="7">
        <v>43.0</v>
      </c>
      <c r="F88" s="7">
        <v>19.0</v>
      </c>
      <c r="G88" s="7">
        <v>28.0</v>
      </c>
      <c r="H88" s="7">
        <v>3.0</v>
      </c>
      <c r="I88" s="7">
        <v>276.0</v>
      </c>
      <c r="J88" s="2"/>
      <c r="K88" s="2"/>
    </row>
    <row r="89" ht="13.5" customHeight="1">
      <c r="A89" s="2"/>
      <c r="B89" s="6" t="s">
        <v>41</v>
      </c>
      <c r="C89" s="7">
        <v>25.0</v>
      </c>
      <c r="D89" s="7">
        <v>192.0</v>
      </c>
      <c r="E89" s="7">
        <v>70.0</v>
      </c>
      <c r="F89" s="7">
        <v>7.0</v>
      </c>
      <c r="G89" s="7">
        <v>10.0</v>
      </c>
      <c r="H89" s="7">
        <v>3.0</v>
      </c>
      <c r="I89" s="7">
        <v>307.0</v>
      </c>
      <c r="J89" s="2"/>
      <c r="K89" s="2"/>
    </row>
    <row r="90" ht="13.5" customHeight="1">
      <c r="A90" s="2"/>
      <c r="B90" s="6" t="s">
        <v>42</v>
      </c>
      <c r="C90" s="7">
        <v>31.0</v>
      </c>
      <c r="D90" s="7">
        <v>193.0</v>
      </c>
      <c r="E90" s="7">
        <v>52.0</v>
      </c>
      <c r="F90" s="7">
        <v>15.0</v>
      </c>
      <c r="G90" s="7">
        <v>20.0</v>
      </c>
      <c r="H90" s="7">
        <v>0.0</v>
      </c>
      <c r="I90" s="7">
        <v>311.0</v>
      </c>
      <c r="J90" s="2"/>
      <c r="K90" s="2"/>
    </row>
    <row r="91" ht="13.5" customHeight="1">
      <c r="A91" s="2"/>
      <c r="B91" s="6" t="s">
        <v>43</v>
      </c>
      <c r="C91" s="7">
        <v>31.0</v>
      </c>
      <c r="D91" s="7">
        <v>195.0</v>
      </c>
      <c r="E91" s="7">
        <v>48.0</v>
      </c>
      <c r="F91" s="7">
        <v>12.0</v>
      </c>
      <c r="G91" s="7">
        <v>17.0</v>
      </c>
      <c r="H91" s="7">
        <v>1.0</v>
      </c>
      <c r="I91" s="7">
        <v>304.0</v>
      </c>
      <c r="J91" s="2"/>
      <c r="K91" s="2"/>
    </row>
    <row r="92" ht="13.5" customHeight="1">
      <c r="A92" s="2"/>
      <c r="B92" s="6" t="s">
        <v>44</v>
      </c>
      <c r="C92" s="7">
        <v>30.0</v>
      </c>
      <c r="D92" s="7">
        <v>202.0</v>
      </c>
      <c r="E92" s="7">
        <v>50.0</v>
      </c>
      <c r="F92" s="7">
        <v>15.0</v>
      </c>
      <c r="G92" s="7">
        <v>21.0</v>
      </c>
      <c r="H92" s="7">
        <v>1.0</v>
      </c>
      <c r="I92" s="7">
        <v>319.0</v>
      </c>
      <c r="J92" s="2"/>
      <c r="K92" s="2"/>
    </row>
    <row r="93" ht="13.5" customHeight="1">
      <c r="A93" s="2"/>
      <c r="B93" s="6" t="s">
        <v>45</v>
      </c>
      <c r="C93" s="7">
        <v>34.0</v>
      </c>
      <c r="D93" s="7">
        <v>266.0</v>
      </c>
      <c r="E93" s="7">
        <v>56.0</v>
      </c>
      <c r="F93" s="7">
        <v>15.0</v>
      </c>
      <c r="G93" s="7">
        <v>28.0</v>
      </c>
      <c r="H93" s="7">
        <v>2.0</v>
      </c>
      <c r="I93" s="7">
        <v>401.0</v>
      </c>
      <c r="J93" s="2"/>
      <c r="K93" s="2"/>
    </row>
    <row r="94" ht="13.5" customHeight="1">
      <c r="A94" s="2"/>
      <c r="B94" s="6" t="s">
        <v>46</v>
      </c>
      <c r="C94" s="7">
        <v>43.0</v>
      </c>
      <c r="D94" s="7">
        <v>197.0</v>
      </c>
      <c r="E94" s="7">
        <v>61.0</v>
      </c>
      <c r="F94" s="7">
        <v>21.0</v>
      </c>
      <c r="G94" s="7">
        <v>15.0</v>
      </c>
      <c r="H94" s="7">
        <v>55.0</v>
      </c>
      <c r="I94" s="7">
        <v>392.0</v>
      </c>
      <c r="J94" s="2"/>
      <c r="K94" s="2"/>
    </row>
    <row r="95" ht="13.5" customHeight="1">
      <c r="A95" s="2"/>
      <c r="B95" s="6" t="s">
        <v>47</v>
      </c>
      <c r="C95" s="7">
        <v>26.0</v>
      </c>
      <c r="D95" s="7">
        <v>129.0</v>
      </c>
      <c r="E95" s="7">
        <v>25.0</v>
      </c>
      <c r="F95" s="7">
        <v>8.0</v>
      </c>
      <c r="G95" s="7">
        <v>12.0</v>
      </c>
      <c r="H95" s="7">
        <v>4.0</v>
      </c>
      <c r="I95" s="7">
        <v>204.0</v>
      </c>
      <c r="J95" s="2"/>
      <c r="K95" s="2"/>
    </row>
    <row r="96" ht="13.5" customHeight="1">
      <c r="A96" s="2"/>
      <c r="B96" s="6" t="s">
        <v>48</v>
      </c>
      <c r="C96" s="7">
        <v>28.0</v>
      </c>
      <c r="D96" s="7">
        <v>158.0</v>
      </c>
      <c r="E96" s="7">
        <v>43.0</v>
      </c>
      <c r="F96" s="7">
        <v>10.0</v>
      </c>
      <c r="G96" s="7">
        <v>17.0</v>
      </c>
      <c r="H96" s="7">
        <v>2.0</v>
      </c>
      <c r="I96" s="7">
        <v>258.0</v>
      </c>
      <c r="J96" s="2"/>
      <c r="K96" s="2"/>
    </row>
    <row r="97" ht="13.5" customHeight="1">
      <c r="A97" s="2"/>
      <c r="B97" s="6" t="s">
        <v>49</v>
      </c>
      <c r="C97" s="7">
        <v>37.0</v>
      </c>
      <c r="D97" s="7">
        <v>177.0</v>
      </c>
      <c r="E97" s="7">
        <v>42.0</v>
      </c>
      <c r="F97" s="7">
        <v>8.0</v>
      </c>
      <c r="G97" s="7">
        <v>16.0</v>
      </c>
      <c r="H97" s="7">
        <v>5.0</v>
      </c>
      <c r="I97" s="7">
        <v>285.0</v>
      </c>
      <c r="J97" s="2"/>
      <c r="K97" s="2"/>
    </row>
    <row r="98" ht="13.5" customHeight="1">
      <c r="A98" s="2"/>
      <c r="B98" s="6" t="s">
        <v>50</v>
      </c>
      <c r="C98" s="7">
        <v>359.0</v>
      </c>
      <c r="D98" s="7">
        <v>2109.0</v>
      </c>
      <c r="E98" s="7">
        <v>566.0</v>
      </c>
      <c r="F98" s="7">
        <v>159.0</v>
      </c>
      <c r="G98" s="7">
        <v>209.0</v>
      </c>
      <c r="H98" s="7">
        <v>83.0</v>
      </c>
      <c r="I98" s="7">
        <v>3485.0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76.0</v>
      </c>
      <c r="D102" s="7">
        <v>122.0</v>
      </c>
      <c r="E102" s="7">
        <v>13.0</v>
      </c>
      <c r="F102" s="7">
        <v>2.0</v>
      </c>
      <c r="G102" s="7">
        <v>12.0</v>
      </c>
      <c r="H102" s="7">
        <v>1.0</v>
      </c>
      <c r="I102" s="7">
        <v>226.0</v>
      </c>
      <c r="J102" s="2"/>
      <c r="K102" s="2"/>
    </row>
    <row r="103" ht="13.5" customHeight="1">
      <c r="A103" s="2"/>
      <c r="B103" s="6" t="s">
        <v>39</v>
      </c>
      <c r="C103" s="7">
        <v>28.0</v>
      </c>
      <c r="D103" s="7">
        <v>120.0</v>
      </c>
      <c r="E103" s="7">
        <v>19.0</v>
      </c>
      <c r="F103" s="7">
        <v>6.0</v>
      </c>
      <c r="G103" s="7">
        <v>12.0</v>
      </c>
      <c r="H103" s="7">
        <v>0.0</v>
      </c>
      <c r="I103" s="7">
        <v>185.0</v>
      </c>
      <c r="J103" s="2"/>
      <c r="K103" s="2"/>
    </row>
    <row r="104" ht="13.5" customHeight="1">
      <c r="A104" s="2"/>
      <c r="B104" s="6" t="s">
        <v>40</v>
      </c>
      <c r="C104" s="7">
        <v>63.0</v>
      </c>
      <c r="D104" s="7">
        <v>136.0</v>
      </c>
      <c r="E104" s="7">
        <v>18.0</v>
      </c>
      <c r="F104" s="7">
        <v>0.0</v>
      </c>
      <c r="G104" s="7">
        <v>12.0</v>
      </c>
      <c r="H104" s="7">
        <v>0.0</v>
      </c>
      <c r="I104" s="7">
        <v>229.0</v>
      </c>
      <c r="J104" s="2"/>
      <c r="K104" s="2"/>
    </row>
    <row r="105" ht="13.5" customHeight="1">
      <c r="A105" s="2"/>
      <c r="B105" s="6" t="s">
        <v>41</v>
      </c>
      <c r="C105" s="7">
        <v>41.0</v>
      </c>
      <c r="D105" s="7">
        <v>130.0</v>
      </c>
      <c r="E105" s="7">
        <v>20.0</v>
      </c>
      <c r="F105" s="7">
        <v>0.0</v>
      </c>
      <c r="G105" s="7">
        <v>20.0</v>
      </c>
      <c r="H105" s="7">
        <v>0.0</v>
      </c>
      <c r="I105" s="7">
        <v>211.0</v>
      </c>
      <c r="J105" s="2"/>
      <c r="K105" s="2"/>
    </row>
    <row r="106" ht="13.5" customHeight="1">
      <c r="A106" s="2"/>
      <c r="B106" s="6" t="s">
        <v>42</v>
      </c>
      <c r="C106" s="7">
        <v>52.0</v>
      </c>
      <c r="D106" s="7">
        <v>132.0</v>
      </c>
      <c r="E106" s="7">
        <v>28.0</v>
      </c>
      <c r="F106" s="7">
        <v>2.0</v>
      </c>
      <c r="G106" s="7">
        <v>17.0</v>
      </c>
      <c r="H106" s="7">
        <v>1.0</v>
      </c>
      <c r="I106" s="7">
        <v>232.0</v>
      </c>
      <c r="J106" s="2"/>
      <c r="K106" s="2"/>
    </row>
    <row r="107" ht="13.5" customHeight="1">
      <c r="A107" s="2"/>
      <c r="B107" s="6" t="s">
        <v>43</v>
      </c>
      <c r="C107" s="7">
        <v>53.0</v>
      </c>
      <c r="D107" s="7">
        <v>143.0</v>
      </c>
      <c r="E107" s="7">
        <v>17.0</v>
      </c>
      <c r="F107" s="7">
        <v>7.0</v>
      </c>
      <c r="G107" s="7">
        <v>18.0</v>
      </c>
      <c r="H107" s="7">
        <v>0.0</v>
      </c>
      <c r="I107" s="7">
        <v>238.0</v>
      </c>
      <c r="J107" s="2"/>
      <c r="K107" s="2"/>
    </row>
    <row r="108" ht="13.5" customHeight="1">
      <c r="A108" s="2"/>
      <c r="B108" s="6" t="s">
        <v>44</v>
      </c>
      <c r="C108" s="7">
        <v>38.0</v>
      </c>
      <c r="D108" s="7">
        <v>159.0</v>
      </c>
      <c r="E108" s="7">
        <v>28.0</v>
      </c>
      <c r="F108" s="7">
        <v>3.0</v>
      </c>
      <c r="G108" s="7">
        <v>18.0</v>
      </c>
      <c r="H108" s="7">
        <v>18.0</v>
      </c>
      <c r="I108" s="7">
        <v>264.0</v>
      </c>
      <c r="J108" s="2"/>
      <c r="K108" s="2"/>
    </row>
    <row r="109" ht="13.5" customHeight="1">
      <c r="A109" s="2"/>
      <c r="B109" s="6" t="s">
        <v>45</v>
      </c>
      <c r="C109" s="7">
        <v>61.0</v>
      </c>
      <c r="D109" s="7">
        <v>186.0</v>
      </c>
      <c r="E109" s="7">
        <v>25.0</v>
      </c>
      <c r="F109" s="7">
        <v>4.0</v>
      </c>
      <c r="G109" s="7">
        <v>28.0</v>
      </c>
      <c r="H109" s="7">
        <v>2.0</v>
      </c>
      <c r="I109" s="7">
        <v>306.0</v>
      </c>
      <c r="J109" s="2"/>
      <c r="K109" s="2"/>
    </row>
    <row r="110" ht="13.5" customHeight="1">
      <c r="A110" s="2"/>
      <c r="B110" s="6" t="s">
        <v>46</v>
      </c>
      <c r="C110" s="7">
        <v>45.0</v>
      </c>
      <c r="D110" s="7">
        <v>153.0</v>
      </c>
      <c r="E110" s="7">
        <v>25.0</v>
      </c>
      <c r="F110" s="7">
        <v>2.0</v>
      </c>
      <c r="G110" s="7">
        <v>16.0</v>
      </c>
      <c r="H110" s="7">
        <v>0.0</v>
      </c>
      <c r="I110" s="7">
        <v>241.0</v>
      </c>
      <c r="J110" s="2"/>
      <c r="K110" s="2"/>
    </row>
    <row r="111" ht="13.5" customHeight="1">
      <c r="A111" s="2"/>
      <c r="B111" s="6" t="s">
        <v>47</v>
      </c>
      <c r="C111" s="7">
        <v>31.0</v>
      </c>
      <c r="D111" s="7">
        <v>112.0</v>
      </c>
      <c r="E111" s="7">
        <v>14.0</v>
      </c>
      <c r="F111" s="7">
        <v>2.0</v>
      </c>
      <c r="G111" s="7">
        <v>13.0</v>
      </c>
      <c r="H111" s="7">
        <v>0.0</v>
      </c>
      <c r="I111" s="7">
        <v>172.0</v>
      </c>
      <c r="J111" s="2"/>
      <c r="K111" s="2"/>
    </row>
    <row r="112" ht="13.5" customHeight="1">
      <c r="A112" s="2"/>
      <c r="B112" s="6" t="s">
        <v>48</v>
      </c>
      <c r="C112" s="7">
        <v>37.0</v>
      </c>
      <c r="D112" s="7">
        <v>120.0</v>
      </c>
      <c r="E112" s="7">
        <v>18.0</v>
      </c>
      <c r="F112" s="7">
        <v>2.0</v>
      </c>
      <c r="G112" s="7">
        <v>12.0</v>
      </c>
      <c r="H112" s="7">
        <v>0.0</v>
      </c>
      <c r="I112" s="7">
        <v>189.0</v>
      </c>
      <c r="J112" s="2"/>
      <c r="K112" s="2"/>
    </row>
    <row r="113" ht="13.5" customHeight="1">
      <c r="A113" s="2"/>
      <c r="B113" s="6" t="s">
        <v>49</v>
      </c>
      <c r="C113" s="7">
        <v>51.0</v>
      </c>
      <c r="D113" s="7">
        <v>144.0</v>
      </c>
      <c r="E113" s="7">
        <v>25.0</v>
      </c>
      <c r="F113" s="7">
        <v>1.0</v>
      </c>
      <c r="G113" s="7">
        <v>14.0</v>
      </c>
      <c r="H113" s="7">
        <v>0.0</v>
      </c>
      <c r="I113" s="7">
        <v>235.0</v>
      </c>
      <c r="J113" s="2"/>
      <c r="K113" s="2"/>
    </row>
    <row r="114" ht="13.5" customHeight="1">
      <c r="A114" s="2"/>
      <c r="B114" s="6" t="s">
        <v>50</v>
      </c>
      <c r="C114" s="7">
        <v>576.0</v>
      </c>
      <c r="D114" s="7">
        <v>1657.0</v>
      </c>
      <c r="E114" s="7">
        <v>250.0</v>
      </c>
      <c r="F114" s="7">
        <v>31.0</v>
      </c>
      <c r="G114" s="7">
        <v>192.0</v>
      </c>
      <c r="H114" s="7">
        <v>22.0</v>
      </c>
      <c r="I114" s="7">
        <v>2728.0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2018.0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893.0</v>
      </c>
      <c r="D6" s="7">
        <v>923.0</v>
      </c>
      <c r="E6" s="7">
        <v>9.0</v>
      </c>
      <c r="F6" s="7">
        <v>4.0</v>
      </c>
      <c r="G6" s="7">
        <v>11505.0</v>
      </c>
      <c r="H6" s="7">
        <v>329.0</v>
      </c>
      <c r="I6" s="7">
        <v>5.0</v>
      </c>
      <c r="J6" s="7">
        <v>13668.0</v>
      </c>
      <c r="K6" s="2"/>
    </row>
    <row r="7" ht="13.5" customHeight="1">
      <c r="A7" s="2"/>
      <c r="B7" s="6" t="s">
        <v>39</v>
      </c>
      <c r="C7" s="7">
        <v>871.0</v>
      </c>
      <c r="D7" s="7">
        <v>950.0</v>
      </c>
      <c r="E7" s="7">
        <v>9.0</v>
      </c>
      <c r="F7" s="7">
        <v>1.0</v>
      </c>
      <c r="G7" s="7">
        <v>10211.0</v>
      </c>
      <c r="H7" s="7">
        <v>366.0</v>
      </c>
      <c r="I7" s="7">
        <v>3.0</v>
      </c>
      <c r="J7" s="7">
        <v>12411.0</v>
      </c>
      <c r="K7" s="2"/>
    </row>
    <row r="8" ht="13.5" customHeight="1">
      <c r="A8" s="2"/>
      <c r="B8" s="6" t="s">
        <v>40</v>
      </c>
      <c r="C8" s="7">
        <v>1126.0</v>
      </c>
      <c r="D8" s="7">
        <v>1173.0</v>
      </c>
      <c r="E8" s="7">
        <v>6.0</v>
      </c>
      <c r="F8" s="7">
        <v>5.0</v>
      </c>
      <c r="G8" s="7">
        <v>11382.0</v>
      </c>
      <c r="H8" s="7">
        <v>446.0</v>
      </c>
      <c r="I8" s="7">
        <v>2.0</v>
      </c>
      <c r="J8" s="7">
        <v>14140.0</v>
      </c>
      <c r="K8" s="2"/>
    </row>
    <row r="9" ht="13.5" customHeight="1">
      <c r="A9" s="2"/>
      <c r="B9" s="6" t="s">
        <v>41</v>
      </c>
      <c r="C9" s="7">
        <v>1119.0</v>
      </c>
      <c r="D9" s="7">
        <v>1213.0</v>
      </c>
      <c r="E9" s="7">
        <v>5.0</v>
      </c>
      <c r="F9" s="7">
        <v>4.0</v>
      </c>
      <c r="G9" s="7">
        <v>11446.0</v>
      </c>
      <c r="H9" s="7">
        <v>484.0</v>
      </c>
      <c r="I9" s="7">
        <v>2.0</v>
      </c>
      <c r="J9" s="7">
        <v>14273.0</v>
      </c>
      <c r="K9" s="2"/>
    </row>
    <row r="10" ht="13.5" customHeight="1">
      <c r="A10" s="2"/>
      <c r="B10" s="6" t="s">
        <v>42</v>
      </c>
      <c r="C10" s="7">
        <v>1083.0</v>
      </c>
      <c r="D10" s="7">
        <v>1277.0</v>
      </c>
      <c r="E10" s="7">
        <v>8.0</v>
      </c>
      <c r="F10" s="7">
        <v>6.0</v>
      </c>
      <c r="G10" s="7">
        <v>11352.0</v>
      </c>
      <c r="H10" s="7">
        <v>419.0</v>
      </c>
      <c r="I10" s="7">
        <v>1.0</v>
      </c>
      <c r="J10" s="7">
        <v>14146.0</v>
      </c>
      <c r="K10" s="2"/>
    </row>
    <row r="11" ht="13.5" customHeight="1">
      <c r="A11" s="2"/>
      <c r="B11" s="6" t="s">
        <v>43</v>
      </c>
      <c r="C11" s="7">
        <v>1139.0</v>
      </c>
      <c r="D11" s="7">
        <v>1227.0</v>
      </c>
      <c r="E11" s="7">
        <v>6.0</v>
      </c>
      <c r="F11" s="7">
        <v>5.0</v>
      </c>
      <c r="G11" s="7">
        <v>9666.0</v>
      </c>
      <c r="H11" s="7">
        <v>447.0</v>
      </c>
      <c r="I11" s="7">
        <v>5.0</v>
      </c>
      <c r="J11" s="7">
        <v>12495.0</v>
      </c>
      <c r="K11" s="2"/>
    </row>
    <row r="12" ht="13.5" customHeight="1">
      <c r="A12" s="2"/>
      <c r="B12" s="6" t="s">
        <v>44</v>
      </c>
      <c r="C12" s="7">
        <v>988.0</v>
      </c>
      <c r="D12" s="7">
        <v>1216.0</v>
      </c>
      <c r="E12" s="7">
        <v>6.0</v>
      </c>
      <c r="F12" s="7">
        <v>4.0</v>
      </c>
      <c r="G12" s="7">
        <v>11239.0</v>
      </c>
      <c r="H12" s="7">
        <v>435.0</v>
      </c>
      <c r="I12" s="7">
        <v>0.0</v>
      </c>
      <c r="J12" s="7">
        <v>13888.0</v>
      </c>
      <c r="K12" s="2"/>
    </row>
    <row r="13" ht="13.5" customHeight="1">
      <c r="A13" s="2"/>
      <c r="B13" s="6" t="s">
        <v>45</v>
      </c>
      <c r="C13" s="7">
        <v>1144.0</v>
      </c>
      <c r="D13" s="7">
        <v>1346.0</v>
      </c>
      <c r="E13" s="7">
        <v>5.0</v>
      </c>
      <c r="F13" s="7">
        <v>0.0</v>
      </c>
      <c r="G13" s="7">
        <v>12396.0</v>
      </c>
      <c r="H13" s="7">
        <v>586.0</v>
      </c>
      <c r="I13" s="7">
        <v>3.0</v>
      </c>
      <c r="J13" s="7">
        <v>15480.0</v>
      </c>
      <c r="K13" s="2"/>
    </row>
    <row r="14" ht="13.5" customHeight="1">
      <c r="A14" s="2"/>
      <c r="B14" s="6" t="s">
        <v>46</v>
      </c>
      <c r="C14" s="7">
        <v>867.0</v>
      </c>
      <c r="D14" s="7">
        <v>1070.0</v>
      </c>
      <c r="E14" s="7">
        <v>7.0</v>
      </c>
      <c r="F14" s="7">
        <v>8.0</v>
      </c>
      <c r="G14" s="7">
        <v>10471.0</v>
      </c>
      <c r="H14" s="7">
        <v>432.0</v>
      </c>
      <c r="I14" s="7">
        <v>3.0</v>
      </c>
      <c r="J14" s="7">
        <v>12858.0</v>
      </c>
      <c r="K14" s="2"/>
    </row>
    <row r="15" ht="13.5" customHeight="1">
      <c r="A15" s="2"/>
      <c r="B15" s="6" t="s">
        <v>47</v>
      </c>
      <c r="C15" s="7">
        <v>1091.0</v>
      </c>
      <c r="D15" s="7">
        <v>1301.0</v>
      </c>
      <c r="E15" s="7">
        <v>7.0</v>
      </c>
      <c r="F15" s="7">
        <v>2.0</v>
      </c>
      <c r="G15" s="7">
        <v>12251.0</v>
      </c>
      <c r="H15" s="7">
        <v>545.0</v>
      </c>
      <c r="I15" s="7">
        <v>4.0</v>
      </c>
      <c r="J15" s="7">
        <v>15201.0</v>
      </c>
      <c r="K15" s="2"/>
    </row>
    <row r="16" ht="13.5" customHeight="1">
      <c r="A16" s="2"/>
      <c r="B16" s="6" t="s">
        <v>48</v>
      </c>
      <c r="C16" s="7">
        <v>1026.0</v>
      </c>
      <c r="D16" s="7">
        <v>1114.0</v>
      </c>
      <c r="E16" s="7">
        <v>6.0</v>
      </c>
      <c r="F16" s="7">
        <v>1.0</v>
      </c>
      <c r="G16" s="7">
        <v>10896.0</v>
      </c>
      <c r="H16" s="7">
        <v>495.0</v>
      </c>
      <c r="I16" s="7">
        <v>2.0</v>
      </c>
      <c r="J16" s="7">
        <v>13540.0</v>
      </c>
      <c r="K16" s="2"/>
    </row>
    <row r="17" ht="13.5" customHeight="1">
      <c r="A17" s="2"/>
      <c r="B17" s="6" t="s">
        <v>49</v>
      </c>
      <c r="C17" s="7">
        <v>769.0</v>
      </c>
      <c r="D17" s="7">
        <v>1009.0</v>
      </c>
      <c r="E17" s="7">
        <v>7.0</v>
      </c>
      <c r="F17" s="7">
        <v>3.0</v>
      </c>
      <c r="G17" s="7">
        <v>7559.0</v>
      </c>
      <c r="H17" s="7">
        <v>379.0</v>
      </c>
      <c r="I17" s="7">
        <v>2.0</v>
      </c>
      <c r="J17" s="7">
        <v>9728.0</v>
      </c>
      <c r="K17" s="2"/>
    </row>
    <row r="18" ht="13.5" customHeight="1">
      <c r="A18" s="2"/>
      <c r="B18" s="6" t="s">
        <v>50</v>
      </c>
      <c r="C18" s="7">
        <v>12116.0</v>
      </c>
      <c r="D18" s="7">
        <v>13819.0</v>
      </c>
      <c r="E18" s="7">
        <v>81.0</v>
      </c>
      <c r="F18" s="7">
        <v>43.0</v>
      </c>
      <c r="G18" s="7">
        <v>130374.0</v>
      </c>
      <c r="H18" s="7">
        <v>5363.0</v>
      </c>
      <c r="I18" s="7">
        <v>32.0</v>
      </c>
      <c r="J18" s="7">
        <v>161828.0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2" t="s">
        <v>23</v>
      </c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3011.0</v>
      </c>
      <c r="D22" s="7">
        <v>6121.0</v>
      </c>
      <c r="E22" s="7">
        <v>533.0</v>
      </c>
      <c r="F22" s="7">
        <v>165.0</v>
      </c>
      <c r="G22" s="7">
        <v>12035.0</v>
      </c>
      <c r="H22" s="7">
        <v>983.0</v>
      </c>
      <c r="I22" s="7">
        <v>25.0</v>
      </c>
      <c r="J22" s="7">
        <v>22873.0</v>
      </c>
      <c r="K22" s="2"/>
    </row>
    <row r="23" ht="13.5" customHeight="1">
      <c r="A23" s="2"/>
      <c r="B23" s="6" t="s">
        <v>39</v>
      </c>
      <c r="C23" s="7">
        <v>2574.0</v>
      </c>
      <c r="D23" s="7">
        <v>4678.0</v>
      </c>
      <c r="E23" s="7">
        <v>415.0</v>
      </c>
      <c r="F23" s="7">
        <v>87.0</v>
      </c>
      <c r="G23" s="7">
        <v>7238.0</v>
      </c>
      <c r="H23" s="7">
        <v>710.0</v>
      </c>
      <c r="I23" s="7">
        <v>14.0</v>
      </c>
      <c r="J23" s="7">
        <v>15716.0</v>
      </c>
      <c r="K23" s="2"/>
    </row>
    <row r="24" ht="13.5" customHeight="1">
      <c r="A24" s="2"/>
      <c r="B24" s="6" t="s">
        <v>40</v>
      </c>
      <c r="C24" s="7">
        <v>2494.0</v>
      </c>
      <c r="D24" s="7">
        <v>6446.0</v>
      </c>
      <c r="E24" s="7">
        <v>404.0</v>
      </c>
      <c r="F24" s="7">
        <v>145.0</v>
      </c>
      <c r="G24" s="7">
        <v>7097.0</v>
      </c>
      <c r="H24" s="7">
        <v>1050.0</v>
      </c>
      <c r="I24" s="7">
        <v>17.0</v>
      </c>
      <c r="J24" s="7">
        <v>17653.0</v>
      </c>
      <c r="K24" s="2"/>
    </row>
    <row r="25" ht="13.5" customHeight="1">
      <c r="A25" s="2"/>
      <c r="B25" s="6" t="s">
        <v>41</v>
      </c>
      <c r="C25" s="7">
        <v>2422.0</v>
      </c>
      <c r="D25" s="7">
        <v>6089.0</v>
      </c>
      <c r="E25" s="7">
        <v>564.0</v>
      </c>
      <c r="F25" s="7">
        <v>228.0</v>
      </c>
      <c r="G25" s="7">
        <v>7228.0</v>
      </c>
      <c r="H25" s="7">
        <v>1024.0</v>
      </c>
      <c r="I25" s="7">
        <v>19.0</v>
      </c>
      <c r="J25" s="7">
        <v>17574.0</v>
      </c>
      <c r="K25" s="2"/>
    </row>
    <row r="26" ht="13.5" customHeight="1">
      <c r="A26" s="2"/>
      <c r="B26" s="6" t="s">
        <v>42</v>
      </c>
      <c r="C26" s="7">
        <v>2042.0</v>
      </c>
      <c r="D26" s="7">
        <v>5712.0</v>
      </c>
      <c r="E26" s="7">
        <v>601.0</v>
      </c>
      <c r="F26" s="7">
        <v>229.0</v>
      </c>
      <c r="G26" s="7">
        <v>6927.0</v>
      </c>
      <c r="H26" s="7">
        <v>937.0</v>
      </c>
      <c r="I26" s="7">
        <v>41.0</v>
      </c>
      <c r="J26" s="7">
        <v>16489.0</v>
      </c>
      <c r="K26" s="2"/>
    </row>
    <row r="27" ht="13.5" customHeight="1">
      <c r="A27" s="2"/>
      <c r="B27" s="6" t="s">
        <v>43</v>
      </c>
      <c r="C27" s="7">
        <v>2757.0</v>
      </c>
      <c r="D27" s="7">
        <v>5846.0</v>
      </c>
      <c r="E27" s="7">
        <v>590.0</v>
      </c>
      <c r="F27" s="7">
        <v>199.0</v>
      </c>
      <c r="G27" s="7">
        <v>6008.0</v>
      </c>
      <c r="H27" s="7">
        <v>933.0</v>
      </c>
      <c r="I27" s="7">
        <v>34.0</v>
      </c>
      <c r="J27" s="7">
        <v>16367.0</v>
      </c>
      <c r="K27" s="2"/>
    </row>
    <row r="28" ht="13.5" customHeight="1">
      <c r="A28" s="2"/>
      <c r="B28" s="6" t="s">
        <v>44</v>
      </c>
      <c r="C28" s="7">
        <v>3382.0</v>
      </c>
      <c r="D28" s="7">
        <v>6429.0</v>
      </c>
      <c r="E28" s="7">
        <v>504.0</v>
      </c>
      <c r="F28" s="7">
        <v>140.0</v>
      </c>
      <c r="G28" s="7">
        <v>6775.0</v>
      </c>
      <c r="H28" s="7">
        <v>912.0</v>
      </c>
      <c r="I28" s="7">
        <v>36.0</v>
      </c>
      <c r="J28" s="7">
        <v>18178.0</v>
      </c>
      <c r="K28" s="2"/>
    </row>
    <row r="29" ht="13.5" customHeight="1">
      <c r="A29" s="2"/>
      <c r="B29" s="6" t="s">
        <v>45</v>
      </c>
      <c r="C29" s="7">
        <v>2945.0</v>
      </c>
      <c r="D29" s="7">
        <v>7431.0</v>
      </c>
      <c r="E29" s="7">
        <v>555.0</v>
      </c>
      <c r="F29" s="7">
        <v>187.0</v>
      </c>
      <c r="G29" s="7">
        <v>7420.0</v>
      </c>
      <c r="H29" s="7">
        <v>1259.0</v>
      </c>
      <c r="I29" s="7">
        <v>28.0</v>
      </c>
      <c r="J29" s="7">
        <v>19825.0</v>
      </c>
      <c r="K29" s="2"/>
    </row>
    <row r="30" ht="13.5" customHeight="1">
      <c r="A30" s="2"/>
      <c r="B30" s="6" t="s">
        <v>46</v>
      </c>
      <c r="C30" s="7">
        <v>2334.0</v>
      </c>
      <c r="D30" s="7">
        <v>5333.0</v>
      </c>
      <c r="E30" s="7">
        <v>494.0</v>
      </c>
      <c r="F30" s="7">
        <v>137.0</v>
      </c>
      <c r="G30" s="7">
        <v>6127.0</v>
      </c>
      <c r="H30" s="7">
        <v>1042.0</v>
      </c>
      <c r="I30" s="7">
        <v>40.0</v>
      </c>
      <c r="J30" s="7">
        <v>15507.0</v>
      </c>
      <c r="K30" s="2"/>
    </row>
    <row r="31" ht="13.5" customHeight="1">
      <c r="A31" s="2"/>
      <c r="B31" s="6" t="s">
        <v>47</v>
      </c>
      <c r="C31" s="7">
        <v>2620.0</v>
      </c>
      <c r="D31" s="7">
        <v>6602.0</v>
      </c>
      <c r="E31" s="7">
        <v>409.0</v>
      </c>
      <c r="F31" s="7">
        <v>160.0</v>
      </c>
      <c r="G31" s="7">
        <v>7112.0</v>
      </c>
      <c r="H31" s="7">
        <v>1138.0</v>
      </c>
      <c r="I31" s="7">
        <v>40.0</v>
      </c>
      <c r="J31" s="7">
        <v>18081.0</v>
      </c>
      <c r="K31" s="2"/>
    </row>
    <row r="32" ht="13.5" customHeight="1">
      <c r="A32" s="2"/>
      <c r="B32" s="6" t="s">
        <v>48</v>
      </c>
      <c r="C32" s="7">
        <v>2558.0</v>
      </c>
      <c r="D32" s="7">
        <v>6200.0</v>
      </c>
      <c r="E32" s="7">
        <v>396.0</v>
      </c>
      <c r="F32" s="7">
        <v>132.0</v>
      </c>
      <c r="G32" s="7">
        <v>6660.0</v>
      </c>
      <c r="H32" s="7">
        <v>1206.0</v>
      </c>
      <c r="I32" s="7">
        <v>17.0</v>
      </c>
      <c r="J32" s="7">
        <v>17169.0</v>
      </c>
      <c r="K32" s="2"/>
    </row>
    <row r="33" ht="13.5" customHeight="1">
      <c r="A33" s="2"/>
      <c r="B33" s="6" t="s">
        <v>49</v>
      </c>
      <c r="C33" s="7">
        <v>2205.0</v>
      </c>
      <c r="D33" s="7">
        <v>5837.0</v>
      </c>
      <c r="E33" s="7">
        <v>419.0</v>
      </c>
      <c r="F33" s="7">
        <v>92.0</v>
      </c>
      <c r="G33" s="7">
        <v>6157.0</v>
      </c>
      <c r="H33" s="7">
        <v>957.0</v>
      </c>
      <c r="I33" s="7">
        <v>22.0</v>
      </c>
      <c r="J33" s="7">
        <v>15689.0</v>
      </c>
      <c r="K33" s="2"/>
    </row>
    <row r="34" ht="13.5" customHeight="1">
      <c r="A34" s="2"/>
      <c r="B34" s="6" t="s">
        <v>50</v>
      </c>
      <c r="C34" s="7">
        <v>31344.0</v>
      </c>
      <c r="D34" s="7">
        <v>72724.0</v>
      </c>
      <c r="E34" s="7">
        <v>5884.0</v>
      </c>
      <c r="F34" s="7">
        <v>1901.0</v>
      </c>
      <c r="G34" s="7">
        <v>86784.0</v>
      </c>
      <c r="H34" s="7">
        <v>12151.0</v>
      </c>
      <c r="I34" s="7">
        <v>333.0</v>
      </c>
      <c r="J34" s="7">
        <v>211121.0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1219.0</v>
      </c>
      <c r="D38" s="7">
        <v>1377.0</v>
      </c>
      <c r="E38" s="7">
        <v>1.0</v>
      </c>
      <c r="F38" s="7">
        <v>3.0</v>
      </c>
      <c r="G38" s="7">
        <v>5010.0</v>
      </c>
      <c r="H38" s="7">
        <v>120.0</v>
      </c>
      <c r="I38" s="7">
        <v>1.0</v>
      </c>
      <c r="J38" s="7">
        <v>7731.0</v>
      </c>
      <c r="K38" s="2"/>
    </row>
    <row r="39" ht="13.5" customHeight="1">
      <c r="A39" s="2"/>
      <c r="B39" s="6" t="s">
        <v>39</v>
      </c>
      <c r="C39" s="7">
        <v>1170.0</v>
      </c>
      <c r="D39" s="7">
        <v>1140.0</v>
      </c>
      <c r="E39" s="7">
        <v>8.0</v>
      </c>
      <c r="F39" s="7">
        <v>3.0</v>
      </c>
      <c r="G39" s="7">
        <v>3379.0</v>
      </c>
      <c r="H39" s="7">
        <v>86.0</v>
      </c>
      <c r="I39" s="7">
        <v>2.0</v>
      </c>
      <c r="J39" s="7">
        <v>5788.0</v>
      </c>
      <c r="K39" s="2"/>
    </row>
    <row r="40" ht="13.5" customHeight="1">
      <c r="A40" s="2"/>
      <c r="B40" s="6" t="s">
        <v>40</v>
      </c>
      <c r="C40" s="7">
        <v>1317.0</v>
      </c>
      <c r="D40" s="7">
        <v>1048.0</v>
      </c>
      <c r="E40" s="7">
        <v>3.0</v>
      </c>
      <c r="F40" s="7">
        <v>1.0</v>
      </c>
      <c r="G40" s="7">
        <v>3427.0</v>
      </c>
      <c r="H40" s="7">
        <v>94.0</v>
      </c>
      <c r="I40" s="7">
        <v>0.0</v>
      </c>
      <c r="J40" s="7">
        <v>5890.0</v>
      </c>
      <c r="K40" s="2"/>
    </row>
    <row r="41" ht="13.5" customHeight="1">
      <c r="A41" s="2"/>
      <c r="B41" s="6" t="s">
        <v>41</v>
      </c>
      <c r="C41" s="7">
        <v>1351.0</v>
      </c>
      <c r="D41" s="7">
        <v>1273.0</v>
      </c>
      <c r="E41" s="7">
        <v>9.0</v>
      </c>
      <c r="F41" s="7">
        <v>4.0</v>
      </c>
      <c r="G41" s="7">
        <v>3487.0</v>
      </c>
      <c r="H41" s="7">
        <v>104.0</v>
      </c>
      <c r="I41" s="7">
        <v>2.0</v>
      </c>
      <c r="J41" s="7">
        <v>6230.0</v>
      </c>
      <c r="K41" s="2"/>
    </row>
    <row r="42" ht="13.5" customHeight="1">
      <c r="A42" s="2"/>
      <c r="B42" s="6" t="s">
        <v>42</v>
      </c>
      <c r="C42" s="7">
        <v>1203.0</v>
      </c>
      <c r="D42" s="7">
        <v>1305.0</v>
      </c>
      <c r="E42" s="7">
        <v>2.0</v>
      </c>
      <c r="F42" s="7">
        <v>2.0</v>
      </c>
      <c r="G42" s="7">
        <v>3512.0</v>
      </c>
      <c r="H42" s="7">
        <v>95.0</v>
      </c>
      <c r="I42" s="7">
        <v>1.0</v>
      </c>
      <c r="J42" s="7">
        <v>6120.0</v>
      </c>
      <c r="K42" s="2"/>
    </row>
    <row r="43" ht="13.5" customHeight="1">
      <c r="A43" s="2"/>
      <c r="B43" s="6" t="s">
        <v>43</v>
      </c>
      <c r="C43" s="7">
        <v>1502.0</v>
      </c>
      <c r="D43" s="7">
        <v>1588.0</v>
      </c>
      <c r="E43" s="7">
        <v>0.0</v>
      </c>
      <c r="F43" s="7">
        <v>4.0</v>
      </c>
      <c r="G43" s="7">
        <v>3005.0</v>
      </c>
      <c r="H43" s="7">
        <v>119.0</v>
      </c>
      <c r="I43" s="7">
        <v>1.0</v>
      </c>
      <c r="J43" s="7">
        <v>6219.0</v>
      </c>
      <c r="K43" s="2"/>
    </row>
    <row r="44" ht="13.5" customHeight="1">
      <c r="A44" s="2"/>
      <c r="B44" s="6" t="s">
        <v>44</v>
      </c>
      <c r="C44" s="7">
        <v>1690.0</v>
      </c>
      <c r="D44" s="7">
        <v>1719.0</v>
      </c>
      <c r="E44" s="7">
        <v>3.0</v>
      </c>
      <c r="F44" s="7">
        <v>2.0</v>
      </c>
      <c r="G44" s="7">
        <v>3363.0</v>
      </c>
      <c r="H44" s="7">
        <v>103.0</v>
      </c>
      <c r="I44" s="7">
        <v>0.0</v>
      </c>
      <c r="J44" s="7">
        <v>6880.0</v>
      </c>
      <c r="K44" s="2"/>
    </row>
    <row r="45" ht="13.5" customHeight="1">
      <c r="A45" s="2"/>
      <c r="B45" s="6" t="s">
        <v>45</v>
      </c>
      <c r="C45" s="7">
        <v>1534.0</v>
      </c>
      <c r="D45" s="7">
        <v>1491.0</v>
      </c>
      <c r="E45" s="7">
        <v>1.0</v>
      </c>
      <c r="F45" s="7">
        <v>1.0</v>
      </c>
      <c r="G45" s="7">
        <v>3362.0</v>
      </c>
      <c r="H45" s="7">
        <v>142.0</v>
      </c>
      <c r="I45" s="7">
        <v>0.0</v>
      </c>
      <c r="J45" s="7">
        <v>6531.0</v>
      </c>
      <c r="K45" s="2"/>
    </row>
    <row r="46" ht="13.5" customHeight="1">
      <c r="A46" s="2"/>
      <c r="B46" s="6" t="s">
        <v>46</v>
      </c>
      <c r="C46" s="7">
        <v>1159.0</v>
      </c>
      <c r="D46" s="7">
        <v>1115.0</v>
      </c>
      <c r="E46" s="7">
        <v>2.0</v>
      </c>
      <c r="F46" s="7">
        <v>3.0</v>
      </c>
      <c r="G46" s="7">
        <v>2880.0</v>
      </c>
      <c r="H46" s="7">
        <v>96.0</v>
      </c>
      <c r="I46" s="7">
        <v>2.0</v>
      </c>
      <c r="J46" s="7">
        <v>5257.0</v>
      </c>
      <c r="K46" s="2"/>
    </row>
    <row r="47" ht="13.5" customHeight="1">
      <c r="A47" s="2"/>
      <c r="B47" s="6" t="s">
        <v>47</v>
      </c>
      <c r="C47" s="7">
        <v>1483.0</v>
      </c>
      <c r="D47" s="7">
        <v>1470.0</v>
      </c>
      <c r="E47" s="7">
        <v>2.0</v>
      </c>
      <c r="F47" s="7">
        <v>1.0</v>
      </c>
      <c r="G47" s="7">
        <v>3367.0</v>
      </c>
      <c r="H47" s="7">
        <v>133.0</v>
      </c>
      <c r="I47" s="7">
        <v>2.0</v>
      </c>
      <c r="J47" s="7">
        <v>6458.0</v>
      </c>
      <c r="K47" s="2"/>
    </row>
    <row r="48" ht="13.5" customHeight="1">
      <c r="A48" s="2"/>
      <c r="B48" s="6" t="s">
        <v>48</v>
      </c>
      <c r="C48" s="7">
        <v>1431.0</v>
      </c>
      <c r="D48" s="7">
        <v>1519.0</v>
      </c>
      <c r="E48" s="7">
        <v>6.0</v>
      </c>
      <c r="F48" s="7">
        <v>2.0</v>
      </c>
      <c r="G48" s="7">
        <v>3035.0</v>
      </c>
      <c r="H48" s="7">
        <v>119.0</v>
      </c>
      <c r="I48" s="7">
        <v>1.0</v>
      </c>
      <c r="J48" s="7">
        <v>6113.0</v>
      </c>
      <c r="K48" s="2"/>
    </row>
    <row r="49" ht="13.5" customHeight="1">
      <c r="A49" s="2"/>
      <c r="B49" s="6" t="s">
        <v>49</v>
      </c>
      <c r="C49" s="7">
        <v>1612.0</v>
      </c>
      <c r="D49" s="7">
        <v>1602.0</v>
      </c>
      <c r="E49" s="7">
        <v>1.0</v>
      </c>
      <c r="F49" s="7">
        <v>0.0</v>
      </c>
      <c r="G49" s="7">
        <v>2876.0</v>
      </c>
      <c r="H49" s="7">
        <v>127.0</v>
      </c>
      <c r="I49" s="7">
        <v>2.0</v>
      </c>
      <c r="J49" s="7">
        <v>6220.0</v>
      </c>
      <c r="K49" s="2"/>
    </row>
    <row r="50" ht="13.5" customHeight="1">
      <c r="A50" s="2"/>
      <c r="B50" s="6" t="s">
        <v>50</v>
      </c>
      <c r="C50" s="7">
        <v>16671.0</v>
      </c>
      <c r="D50" s="7">
        <v>16647.0</v>
      </c>
      <c r="E50" s="7">
        <v>38.0</v>
      </c>
      <c r="F50" s="7">
        <v>26.0</v>
      </c>
      <c r="G50" s="7">
        <v>40703.0</v>
      </c>
      <c r="H50" s="7">
        <v>1338.0</v>
      </c>
      <c r="I50" s="7">
        <v>14.0</v>
      </c>
      <c r="J50" s="7">
        <v>75437.0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13" t="s">
        <v>55</v>
      </c>
      <c r="F52" s="5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6" t="s">
        <v>30</v>
      </c>
      <c r="F53" s="6" t="s">
        <v>9</v>
      </c>
      <c r="G53" s="2"/>
      <c r="H53" s="2"/>
      <c r="I53" s="2"/>
      <c r="J53" s="12"/>
      <c r="K53" s="2"/>
    </row>
    <row r="54" ht="13.5" customHeight="1">
      <c r="A54" s="2"/>
      <c r="B54" s="6" t="s">
        <v>38</v>
      </c>
      <c r="C54" s="7">
        <v>8.0</v>
      </c>
      <c r="D54" s="2"/>
      <c r="E54" s="6" t="s">
        <v>38</v>
      </c>
      <c r="F54" s="7" t="s">
        <v>56</v>
      </c>
      <c r="G54" s="2"/>
      <c r="H54" s="2"/>
      <c r="I54" s="2"/>
      <c r="J54" s="12"/>
      <c r="K54" s="2"/>
    </row>
    <row r="55" ht="13.5" customHeight="1">
      <c r="A55" s="2"/>
      <c r="B55" s="6" t="s">
        <v>39</v>
      </c>
      <c r="C55" s="7">
        <v>1.0</v>
      </c>
      <c r="D55" s="2"/>
      <c r="E55" s="6" t="s">
        <v>39</v>
      </c>
      <c r="F55" s="7" t="s">
        <v>56</v>
      </c>
      <c r="G55" s="2"/>
      <c r="H55" s="2"/>
      <c r="I55" s="2"/>
      <c r="J55" s="12"/>
      <c r="K55" s="2"/>
    </row>
    <row r="56" ht="13.5" customHeight="1">
      <c r="A56" s="2"/>
      <c r="B56" s="6" t="s">
        <v>40</v>
      </c>
      <c r="C56" s="7">
        <v>6.0</v>
      </c>
      <c r="D56" s="2"/>
      <c r="E56" s="6" t="s">
        <v>40</v>
      </c>
      <c r="F56" s="7" t="s">
        <v>56</v>
      </c>
      <c r="G56" s="2"/>
      <c r="H56" s="2"/>
      <c r="I56" s="2"/>
      <c r="J56" s="12"/>
      <c r="K56" s="2"/>
    </row>
    <row r="57" ht="13.5" customHeight="1">
      <c r="A57" s="2"/>
      <c r="B57" s="6" t="s">
        <v>41</v>
      </c>
      <c r="C57" s="7">
        <v>8.0</v>
      </c>
      <c r="D57" s="2"/>
      <c r="E57" s="6" t="s">
        <v>41</v>
      </c>
      <c r="F57" s="7" t="s">
        <v>56</v>
      </c>
      <c r="G57" s="2"/>
      <c r="H57" s="2"/>
      <c r="I57" s="2"/>
      <c r="J57" s="12"/>
      <c r="K57" s="2"/>
    </row>
    <row r="58" ht="13.5" customHeight="1">
      <c r="A58" s="2"/>
      <c r="B58" s="6" t="s">
        <v>42</v>
      </c>
      <c r="C58" s="7">
        <v>4.0</v>
      </c>
      <c r="D58" s="2"/>
      <c r="E58" s="6" t="s">
        <v>42</v>
      </c>
      <c r="F58" s="7" t="s">
        <v>56</v>
      </c>
      <c r="G58" s="2"/>
      <c r="H58" s="2"/>
      <c r="I58" s="2"/>
      <c r="J58" s="12"/>
      <c r="K58" s="2"/>
    </row>
    <row r="59" ht="13.5" customHeight="1">
      <c r="A59" s="2"/>
      <c r="B59" s="6" t="s">
        <v>43</v>
      </c>
      <c r="C59" s="7">
        <v>2.0</v>
      </c>
      <c r="D59" s="2"/>
      <c r="E59" s="6" t="s">
        <v>43</v>
      </c>
      <c r="F59" s="7">
        <v>5.0</v>
      </c>
      <c r="G59" s="2"/>
      <c r="H59" s="2"/>
      <c r="I59" s="2"/>
      <c r="J59" s="12"/>
      <c r="K59" s="2"/>
    </row>
    <row r="60" ht="13.5" customHeight="1">
      <c r="A60" s="2"/>
      <c r="B60" s="6" t="s">
        <v>44</v>
      </c>
      <c r="C60" s="7">
        <v>3.0</v>
      </c>
      <c r="D60" s="2"/>
      <c r="E60" s="6" t="s">
        <v>44</v>
      </c>
      <c r="F60" s="7">
        <v>9.0</v>
      </c>
      <c r="G60" s="2"/>
      <c r="H60" s="2"/>
      <c r="I60" s="2"/>
      <c r="J60" s="12"/>
      <c r="K60" s="2"/>
    </row>
    <row r="61" ht="13.5" customHeight="1">
      <c r="A61" s="2"/>
      <c r="B61" s="6" t="s">
        <v>45</v>
      </c>
      <c r="C61" s="7">
        <v>11.0</v>
      </c>
      <c r="D61" s="2"/>
      <c r="E61" s="6" t="s">
        <v>45</v>
      </c>
      <c r="F61" s="7">
        <v>4.0</v>
      </c>
      <c r="G61" s="2"/>
      <c r="H61" s="2"/>
      <c r="I61" s="2"/>
      <c r="J61" s="12"/>
      <c r="K61" s="2"/>
    </row>
    <row r="62" ht="13.5" customHeight="1">
      <c r="A62" s="2"/>
      <c r="B62" s="6" t="s">
        <v>46</v>
      </c>
      <c r="C62" s="7">
        <v>4.0</v>
      </c>
      <c r="D62" s="2"/>
      <c r="E62" s="6" t="s">
        <v>46</v>
      </c>
      <c r="F62" s="7">
        <v>4.0</v>
      </c>
      <c r="G62" s="2"/>
      <c r="H62" s="2"/>
      <c r="I62" s="2"/>
      <c r="J62" s="12"/>
      <c r="K62" s="2"/>
    </row>
    <row r="63" ht="13.5" customHeight="1">
      <c r="A63" s="2"/>
      <c r="B63" s="6" t="s">
        <v>47</v>
      </c>
      <c r="C63" s="7">
        <v>14.0</v>
      </c>
      <c r="D63" s="2"/>
      <c r="E63" s="6" t="s">
        <v>47</v>
      </c>
      <c r="F63" s="7">
        <v>7.0</v>
      </c>
      <c r="G63" s="2"/>
      <c r="H63" s="2"/>
      <c r="I63" s="2"/>
      <c r="J63" s="12"/>
      <c r="K63" s="2"/>
    </row>
    <row r="64" ht="13.5" customHeight="1">
      <c r="A64" s="2"/>
      <c r="B64" s="6" t="s">
        <v>48</v>
      </c>
      <c r="C64" s="7">
        <v>0.0</v>
      </c>
      <c r="D64" s="2"/>
      <c r="E64" s="6" t="s">
        <v>48</v>
      </c>
      <c r="F64" s="7">
        <v>2.0</v>
      </c>
      <c r="G64" s="2"/>
      <c r="H64" s="2"/>
      <c r="I64" s="2"/>
      <c r="J64" s="12"/>
      <c r="K64" s="2"/>
    </row>
    <row r="65" ht="13.5" customHeight="1">
      <c r="A65" s="2"/>
      <c r="B65" s="6" t="s">
        <v>49</v>
      </c>
      <c r="C65" s="7">
        <v>7.0</v>
      </c>
      <c r="D65" s="2"/>
      <c r="E65" s="6" t="s">
        <v>49</v>
      </c>
      <c r="F65" s="7">
        <v>12.0</v>
      </c>
      <c r="G65" s="2"/>
      <c r="H65" s="2"/>
      <c r="I65" s="2"/>
      <c r="J65" s="12"/>
      <c r="K65" s="2"/>
    </row>
    <row r="66" ht="13.5" customHeight="1">
      <c r="A66" s="2"/>
      <c r="B66" s="6" t="s">
        <v>50</v>
      </c>
      <c r="C66" s="7">
        <v>68.0</v>
      </c>
      <c r="D66" s="2"/>
      <c r="E66" s="6" t="s">
        <v>50</v>
      </c>
      <c r="F66" s="7" t="str">
        <f>SUM(F54:F65)</f>
        <v>43</v>
      </c>
      <c r="G66" s="2"/>
      <c r="H66" s="2"/>
      <c r="I66" s="2"/>
      <c r="J66" s="1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66.0</v>
      </c>
      <c r="D70" s="7">
        <v>374.0</v>
      </c>
      <c r="E70" s="7">
        <v>73.0</v>
      </c>
      <c r="F70" s="7">
        <v>13.0</v>
      </c>
      <c r="G70" s="7">
        <v>42.0</v>
      </c>
      <c r="H70" s="7">
        <v>1.0</v>
      </c>
      <c r="I70" s="7">
        <v>569.0</v>
      </c>
      <c r="J70" s="2"/>
      <c r="K70" s="2"/>
    </row>
    <row r="71" ht="13.5" customHeight="1">
      <c r="A71" s="2"/>
      <c r="B71" s="6" t="s">
        <v>39</v>
      </c>
      <c r="C71" s="7">
        <v>74.0</v>
      </c>
      <c r="D71" s="7">
        <v>214.0</v>
      </c>
      <c r="E71" s="7">
        <v>35.0</v>
      </c>
      <c r="F71" s="7">
        <v>9.0</v>
      </c>
      <c r="G71" s="7">
        <v>69.0</v>
      </c>
      <c r="H71" s="7">
        <v>0.0</v>
      </c>
      <c r="I71" s="7">
        <v>401.0</v>
      </c>
      <c r="J71" s="2"/>
      <c r="K71" s="2"/>
    </row>
    <row r="72" ht="13.5" customHeight="1">
      <c r="A72" s="2"/>
      <c r="B72" s="6" t="s">
        <v>40</v>
      </c>
      <c r="C72" s="7">
        <v>93.0</v>
      </c>
      <c r="D72" s="7">
        <v>427.0</v>
      </c>
      <c r="E72" s="7">
        <v>59.0</v>
      </c>
      <c r="F72" s="7">
        <v>12.0</v>
      </c>
      <c r="G72" s="7">
        <v>63.0</v>
      </c>
      <c r="H72" s="7">
        <v>0.0</v>
      </c>
      <c r="I72" s="7">
        <v>654.0</v>
      </c>
      <c r="J72" s="2"/>
      <c r="K72" s="2"/>
    </row>
    <row r="73" ht="13.5" customHeight="1">
      <c r="A73" s="2"/>
      <c r="B73" s="6" t="s">
        <v>41</v>
      </c>
      <c r="C73" s="7">
        <v>85.0</v>
      </c>
      <c r="D73" s="7">
        <v>446.0</v>
      </c>
      <c r="E73" s="7">
        <v>67.0</v>
      </c>
      <c r="F73" s="7">
        <v>20.0</v>
      </c>
      <c r="G73" s="7">
        <v>80.0</v>
      </c>
      <c r="H73" s="7">
        <v>1.0</v>
      </c>
      <c r="I73" s="7">
        <v>699.0</v>
      </c>
      <c r="J73" s="2"/>
      <c r="K73" s="2"/>
    </row>
    <row r="74" ht="13.5" customHeight="1">
      <c r="A74" s="2"/>
      <c r="B74" s="6" t="s">
        <v>42</v>
      </c>
      <c r="C74" s="7">
        <v>61.0</v>
      </c>
      <c r="D74" s="7">
        <v>316.0</v>
      </c>
      <c r="E74" s="7">
        <v>197.0</v>
      </c>
      <c r="F74" s="7">
        <v>14.0</v>
      </c>
      <c r="G74" s="7">
        <v>77.0</v>
      </c>
      <c r="H74" s="7">
        <v>0.0</v>
      </c>
      <c r="I74" s="7">
        <v>665.0</v>
      </c>
      <c r="J74" s="2"/>
      <c r="K74" s="2"/>
    </row>
    <row r="75" ht="13.5" customHeight="1">
      <c r="A75" s="2"/>
      <c r="B75" s="6" t="s">
        <v>43</v>
      </c>
      <c r="C75" s="7">
        <v>88.0</v>
      </c>
      <c r="D75" s="7">
        <v>331.0</v>
      </c>
      <c r="E75" s="7">
        <v>86.0</v>
      </c>
      <c r="F75" s="7">
        <v>11.0</v>
      </c>
      <c r="G75" s="7">
        <v>64.0</v>
      </c>
      <c r="H75" s="7">
        <v>5.0</v>
      </c>
      <c r="I75" s="7">
        <v>585.0</v>
      </c>
      <c r="J75" s="2"/>
      <c r="K75" s="2"/>
    </row>
    <row r="76" ht="13.5" customHeight="1">
      <c r="A76" s="2"/>
      <c r="B76" s="6" t="s">
        <v>44</v>
      </c>
      <c r="C76" s="7">
        <v>95.0</v>
      </c>
      <c r="D76" s="7">
        <v>314.0</v>
      </c>
      <c r="E76" s="7">
        <v>119.0</v>
      </c>
      <c r="F76" s="7">
        <v>11.0</v>
      </c>
      <c r="G76" s="7">
        <v>59.0</v>
      </c>
      <c r="H76" s="7">
        <v>0.0</v>
      </c>
      <c r="I76" s="7">
        <v>598.0</v>
      </c>
      <c r="J76" s="2"/>
      <c r="K76" s="2"/>
    </row>
    <row r="77" ht="13.5" customHeight="1">
      <c r="A77" s="2"/>
      <c r="B77" s="6" t="s">
        <v>45</v>
      </c>
      <c r="C77" s="7">
        <v>109.0</v>
      </c>
      <c r="D77" s="7">
        <v>386.0</v>
      </c>
      <c r="E77" s="7">
        <v>98.0</v>
      </c>
      <c r="F77" s="7">
        <v>38.0</v>
      </c>
      <c r="G77" s="7">
        <v>112.0</v>
      </c>
      <c r="H77" s="7">
        <v>0.0</v>
      </c>
      <c r="I77" s="7">
        <v>743.0</v>
      </c>
      <c r="J77" s="2"/>
      <c r="K77" s="2"/>
    </row>
    <row r="78" ht="13.5" customHeight="1">
      <c r="A78" s="2"/>
      <c r="B78" s="6" t="s">
        <v>46</v>
      </c>
      <c r="C78" s="7">
        <v>75.0</v>
      </c>
      <c r="D78" s="7">
        <v>316.0</v>
      </c>
      <c r="E78" s="7">
        <v>81.0</v>
      </c>
      <c r="F78" s="7">
        <v>17.0</v>
      </c>
      <c r="G78" s="7">
        <v>90.0</v>
      </c>
      <c r="H78" s="7">
        <v>0.0</v>
      </c>
      <c r="I78" s="7">
        <v>579.0</v>
      </c>
      <c r="J78" s="2"/>
      <c r="K78" s="2"/>
    </row>
    <row r="79" ht="13.5" customHeight="1">
      <c r="A79" s="2"/>
      <c r="B79" s="6" t="s">
        <v>47</v>
      </c>
      <c r="C79" s="7">
        <v>114.0</v>
      </c>
      <c r="D79" s="7">
        <v>464.0</v>
      </c>
      <c r="E79" s="7">
        <v>83.0</v>
      </c>
      <c r="F79" s="7">
        <v>15.0</v>
      </c>
      <c r="G79" s="7">
        <v>91.0</v>
      </c>
      <c r="H79" s="7">
        <v>0.0</v>
      </c>
      <c r="I79" s="7">
        <v>767.0</v>
      </c>
      <c r="J79" s="2"/>
      <c r="K79" s="2"/>
    </row>
    <row r="80" ht="13.5" customHeight="1">
      <c r="A80" s="2"/>
      <c r="B80" s="6" t="s">
        <v>48</v>
      </c>
      <c r="C80" s="7">
        <v>98.0</v>
      </c>
      <c r="D80" s="7">
        <v>356.0</v>
      </c>
      <c r="E80" s="7">
        <v>59.0</v>
      </c>
      <c r="F80" s="7">
        <v>24.0</v>
      </c>
      <c r="G80" s="7">
        <v>118.0</v>
      </c>
      <c r="H80" s="7">
        <v>0.0</v>
      </c>
      <c r="I80" s="7">
        <v>655.0</v>
      </c>
      <c r="J80" s="2"/>
      <c r="K80" s="2"/>
    </row>
    <row r="81" ht="13.5" customHeight="1">
      <c r="A81" s="2"/>
      <c r="B81" s="6" t="s">
        <v>49</v>
      </c>
      <c r="C81" s="7">
        <v>66.0</v>
      </c>
      <c r="D81" s="7">
        <v>267.0</v>
      </c>
      <c r="E81" s="7">
        <v>40.0</v>
      </c>
      <c r="F81" s="7">
        <v>9.0</v>
      </c>
      <c r="G81" s="7">
        <v>68.0</v>
      </c>
      <c r="H81" s="7">
        <v>1.0</v>
      </c>
      <c r="I81" s="7">
        <v>451.0</v>
      </c>
      <c r="J81" s="2"/>
      <c r="K81" s="2"/>
    </row>
    <row r="82" ht="13.5" customHeight="1">
      <c r="A82" s="2"/>
      <c r="B82" s="6" t="s">
        <v>50</v>
      </c>
      <c r="C82" s="7">
        <v>1024.0</v>
      </c>
      <c r="D82" s="7">
        <v>4211.0</v>
      </c>
      <c r="E82" s="7">
        <v>997.0</v>
      </c>
      <c r="F82" s="7">
        <v>193.0</v>
      </c>
      <c r="G82" s="7">
        <v>933.0</v>
      </c>
      <c r="H82" s="7">
        <v>8.0</v>
      </c>
      <c r="I82" s="7">
        <v>7366.0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30.0</v>
      </c>
      <c r="D86" s="7">
        <v>174.0</v>
      </c>
      <c r="E86" s="7">
        <v>41.0</v>
      </c>
      <c r="F86" s="7">
        <v>12.0</v>
      </c>
      <c r="G86" s="7">
        <v>21.0</v>
      </c>
      <c r="H86" s="7">
        <v>2.0</v>
      </c>
      <c r="I86" s="7">
        <v>280.0</v>
      </c>
      <c r="J86" s="2"/>
      <c r="K86" s="2"/>
    </row>
    <row r="87" ht="13.5" customHeight="1">
      <c r="A87" s="2"/>
      <c r="B87" s="6" t="s">
        <v>39</v>
      </c>
      <c r="C87" s="7">
        <v>24.0</v>
      </c>
      <c r="D87" s="7">
        <v>128.0</v>
      </c>
      <c r="E87" s="7">
        <v>134.0</v>
      </c>
      <c r="F87" s="7">
        <v>13.0</v>
      </c>
      <c r="G87" s="7">
        <v>13.0</v>
      </c>
      <c r="H87" s="7">
        <v>0.0</v>
      </c>
      <c r="I87" s="7">
        <v>312.0</v>
      </c>
      <c r="J87" s="2"/>
      <c r="K87" s="2"/>
    </row>
    <row r="88" ht="13.5" customHeight="1">
      <c r="A88" s="2"/>
      <c r="B88" s="6" t="s">
        <v>40</v>
      </c>
      <c r="C88" s="7">
        <v>26.0</v>
      </c>
      <c r="D88" s="7">
        <v>197.0</v>
      </c>
      <c r="E88" s="7">
        <v>94.0</v>
      </c>
      <c r="F88" s="7">
        <v>13.0</v>
      </c>
      <c r="G88" s="7">
        <v>23.0</v>
      </c>
      <c r="H88" s="7">
        <v>1.0</v>
      </c>
      <c r="I88" s="7">
        <v>354.0</v>
      </c>
      <c r="J88" s="2"/>
      <c r="K88" s="2"/>
    </row>
    <row r="89" ht="13.5" customHeight="1">
      <c r="A89" s="2"/>
      <c r="B89" s="6" t="s">
        <v>41</v>
      </c>
      <c r="C89" s="7">
        <v>40.0</v>
      </c>
      <c r="D89" s="7">
        <v>187.0</v>
      </c>
      <c r="E89" s="7">
        <v>119.0</v>
      </c>
      <c r="F89" s="7">
        <v>22.0</v>
      </c>
      <c r="G89" s="7">
        <v>29.0</v>
      </c>
      <c r="H89" s="7">
        <v>4.0</v>
      </c>
      <c r="I89" s="7">
        <v>401.0</v>
      </c>
      <c r="J89" s="2"/>
      <c r="K89" s="2"/>
    </row>
    <row r="90" ht="13.5" customHeight="1">
      <c r="A90" s="2"/>
      <c r="B90" s="6" t="s">
        <v>42</v>
      </c>
      <c r="C90" s="7">
        <v>33.0</v>
      </c>
      <c r="D90" s="7">
        <v>195.0</v>
      </c>
      <c r="E90" s="7">
        <v>25.0</v>
      </c>
      <c r="F90" s="7">
        <v>15.0</v>
      </c>
      <c r="G90" s="7">
        <v>11.0</v>
      </c>
      <c r="H90" s="7">
        <v>0.0</v>
      </c>
      <c r="I90" s="7">
        <v>279.0</v>
      </c>
      <c r="J90" s="2"/>
      <c r="K90" s="2"/>
    </row>
    <row r="91" ht="13.5" customHeight="1">
      <c r="A91" s="2"/>
      <c r="B91" s="6" t="s">
        <v>43</v>
      </c>
      <c r="C91" s="7">
        <v>32.0</v>
      </c>
      <c r="D91" s="7">
        <v>218.0</v>
      </c>
      <c r="E91" s="7">
        <v>44.0</v>
      </c>
      <c r="F91" s="7">
        <v>9.0</v>
      </c>
      <c r="G91" s="7">
        <v>18.0</v>
      </c>
      <c r="H91" s="7">
        <v>1.0</v>
      </c>
      <c r="I91" s="7">
        <v>322.0</v>
      </c>
      <c r="J91" s="2"/>
      <c r="K91" s="2"/>
    </row>
    <row r="92" ht="13.5" customHeight="1">
      <c r="A92" s="2"/>
      <c r="B92" s="6" t="s">
        <v>44</v>
      </c>
      <c r="C92" s="7">
        <v>30.0</v>
      </c>
      <c r="D92" s="7">
        <v>189.0</v>
      </c>
      <c r="E92" s="7">
        <v>36.0</v>
      </c>
      <c r="F92" s="7">
        <v>12.0</v>
      </c>
      <c r="G92" s="7">
        <v>26.0</v>
      </c>
      <c r="H92" s="7">
        <v>2.0</v>
      </c>
      <c r="I92" s="7">
        <v>295.0</v>
      </c>
      <c r="J92" s="2"/>
      <c r="K92" s="2"/>
    </row>
    <row r="93" ht="13.5" customHeight="1">
      <c r="A93" s="2"/>
      <c r="B93" s="6" t="s">
        <v>45</v>
      </c>
      <c r="C93" s="7">
        <v>32.0</v>
      </c>
      <c r="D93" s="7">
        <v>270.0</v>
      </c>
      <c r="E93" s="7">
        <v>50.0</v>
      </c>
      <c r="F93" s="7">
        <v>12.0</v>
      </c>
      <c r="G93" s="7">
        <v>38.0</v>
      </c>
      <c r="H93" s="7">
        <v>0.0</v>
      </c>
      <c r="I93" s="7">
        <v>402.0</v>
      </c>
      <c r="J93" s="2"/>
      <c r="K93" s="2"/>
    </row>
    <row r="94" ht="13.5" customHeight="1">
      <c r="A94" s="2"/>
      <c r="B94" s="6" t="s">
        <v>46</v>
      </c>
      <c r="C94" s="7">
        <v>34.0</v>
      </c>
      <c r="D94" s="7">
        <v>195.0</v>
      </c>
      <c r="E94" s="7">
        <v>59.0</v>
      </c>
      <c r="F94" s="7">
        <v>9.0</v>
      </c>
      <c r="G94" s="7">
        <v>30.0</v>
      </c>
      <c r="H94" s="7">
        <v>6.0</v>
      </c>
      <c r="I94" s="7">
        <v>333.0</v>
      </c>
      <c r="J94" s="2"/>
      <c r="K94" s="2"/>
    </row>
    <row r="95" ht="13.5" customHeight="1">
      <c r="A95" s="2"/>
      <c r="B95" s="6" t="s">
        <v>47</v>
      </c>
      <c r="C95" s="7">
        <v>45.0</v>
      </c>
      <c r="D95" s="7">
        <v>257.0</v>
      </c>
      <c r="E95" s="7">
        <v>58.0</v>
      </c>
      <c r="F95" s="7">
        <v>22.0</v>
      </c>
      <c r="G95" s="7">
        <v>34.0</v>
      </c>
      <c r="H95" s="7">
        <v>11.0</v>
      </c>
      <c r="I95" s="7">
        <v>427.0</v>
      </c>
      <c r="J95" s="2"/>
      <c r="K95" s="2"/>
    </row>
    <row r="96" ht="13.5" customHeight="1">
      <c r="A96" s="2"/>
      <c r="B96" s="6" t="s">
        <v>48</v>
      </c>
      <c r="C96" s="7">
        <v>24.0</v>
      </c>
      <c r="D96" s="7">
        <v>319.0</v>
      </c>
      <c r="E96" s="7">
        <v>51.0</v>
      </c>
      <c r="F96" s="7">
        <v>27.0</v>
      </c>
      <c r="G96" s="7">
        <v>34.0</v>
      </c>
      <c r="H96" s="7">
        <v>1.0</v>
      </c>
      <c r="I96" s="7">
        <v>456.0</v>
      </c>
      <c r="J96" s="2"/>
      <c r="K96" s="2"/>
    </row>
    <row r="97" ht="13.5" customHeight="1">
      <c r="A97" s="2"/>
      <c r="B97" s="6" t="s">
        <v>49</v>
      </c>
      <c r="C97" s="7">
        <v>30.0</v>
      </c>
      <c r="D97" s="7">
        <v>246.0</v>
      </c>
      <c r="E97" s="7">
        <v>25.0</v>
      </c>
      <c r="F97" s="7">
        <v>39.0</v>
      </c>
      <c r="G97" s="7">
        <v>20.0</v>
      </c>
      <c r="H97" s="7">
        <v>9.0</v>
      </c>
      <c r="I97" s="7">
        <v>369.0</v>
      </c>
      <c r="J97" s="2"/>
      <c r="K97" s="2"/>
    </row>
    <row r="98" ht="13.5" customHeight="1">
      <c r="A98" s="2"/>
      <c r="B98" s="6" t="s">
        <v>50</v>
      </c>
      <c r="C98" s="7">
        <v>380.0</v>
      </c>
      <c r="D98" s="7">
        <v>2575.0</v>
      </c>
      <c r="E98" s="7">
        <v>736.0</v>
      </c>
      <c r="F98" s="7">
        <v>205.0</v>
      </c>
      <c r="G98" s="7">
        <v>297.0</v>
      </c>
      <c r="H98" s="7">
        <v>37.0</v>
      </c>
      <c r="I98" s="7">
        <v>4230.0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57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86.0</v>
      </c>
      <c r="D102" s="7">
        <v>204.0</v>
      </c>
      <c r="E102" s="7">
        <v>36.0</v>
      </c>
      <c r="F102" s="7">
        <v>3.0</v>
      </c>
      <c r="G102" s="7">
        <v>32.0</v>
      </c>
      <c r="H102" s="7">
        <v>0.0</v>
      </c>
      <c r="I102" s="7">
        <v>361.0</v>
      </c>
      <c r="J102" s="2"/>
      <c r="K102" s="2"/>
    </row>
    <row r="103" ht="13.5" customHeight="1">
      <c r="A103" s="2"/>
      <c r="B103" s="6" t="s">
        <v>39</v>
      </c>
      <c r="C103" s="7">
        <v>68.0</v>
      </c>
      <c r="D103" s="7">
        <v>155.0</v>
      </c>
      <c r="E103" s="7">
        <v>10.0</v>
      </c>
      <c r="F103" s="7">
        <v>0.0</v>
      </c>
      <c r="G103" s="7">
        <v>8.0</v>
      </c>
      <c r="H103" s="7">
        <v>0.0</v>
      </c>
      <c r="I103" s="7">
        <v>241.0</v>
      </c>
      <c r="J103" s="2"/>
      <c r="K103" s="2"/>
    </row>
    <row r="104" ht="13.5" customHeight="1">
      <c r="A104" s="2"/>
      <c r="B104" s="6" t="s">
        <v>40</v>
      </c>
      <c r="C104" s="7">
        <v>35.0</v>
      </c>
      <c r="D104" s="7">
        <v>177.0</v>
      </c>
      <c r="E104" s="7">
        <v>19.0</v>
      </c>
      <c r="F104" s="7">
        <v>25.0</v>
      </c>
      <c r="G104" s="7">
        <v>37.0</v>
      </c>
      <c r="H104" s="7">
        <v>0.0</v>
      </c>
      <c r="I104" s="7">
        <v>293.0</v>
      </c>
      <c r="J104" s="2"/>
      <c r="K104" s="2"/>
    </row>
    <row r="105" ht="13.5" customHeight="1">
      <c r="A105" s="2"/>
      <c r="B105" s="6" t="s">
        <v>41</v>
      </c>
      <c r="C105" s="7">
        <v>44.0</v>
      </c>
      <c r="D105" s="7">
        <v>179.0</v>
      </c>
      <c r="E105" s="7">
        <v>35.0</v>
      </c>
      <c r="F105" s="7">
        <v>3.0</v>
      </c>
      <c r="G105" s="7">
        <v>32.0</v>
      </c>
      <c r="H105" s="7">
        <v>0.0</v>
      </c>
      <c r="I105" s="7">
        <v>293.0</v>
      </c>
      <c r="J105" s="2"/>
      <c r="K105" s="2"/>
    </row>
    <row r="106" ht="13.5" customHeight="1">
      <c r="A106" s="2"/>
      <c r="B106" s="6" t="s">
        <v>42</v>
      </c>
      <c r="C106" s="7">
        <v>43.0</v>
      </c>
      <c r="D106" s="7">
        <v>202.0</v>
      </c>
      <c r="E106" s="7">
        <v>60.0</v>
      </c>
      <c r="F106" s="7">
        <v>2.0</v>
      </c>
      <c r="G106" s="7">
        <v>17.0</v>
      </c>
      <c r="H106" s="7">
        <v>0.0</v>
      </c>
      <c r="I106" s="7">
        <v>324.0</v>
      </c>
      <c r="J106" s="2"/>
      <c r="K106" s="2"/>
    </row>
    <row r="107" ht="13.5" customHeight="1">
      <c r="A107" s="2"/>
      <c r="B107" s="6" t="s">
        <v>43</v>
      </c>
      <c r="C107" s="7">
        <v>48.0</v>
      </c>
      <c r="D107" s="7">
        <v>169.0</v>
      </c>
      <c r="E107" s="7">
        <v>34.0</v>
      </c>
      <c r="F107" s="7">
        <v>5.0</v>
      </c>
      <c r="G107" s="7">
        <v>33.0</v>
      </c>
      <c r="H107" s="7">
        <v>10.0</v>
      </c>
      <c r="I107" s="7">
        <v>299.0</v>
      </c>
      <c r="J107" s="2"/>
      <c r="K107" s="2"/>
    </row>
    <row r="108" ht="13.5" customHeight="1">
      <c r="A108" s="2"/>
      <c r="B108" s="6" t="s">
        <v>44</v>
      </c>
      <c r="C108" s="7">
        <v>76.0</v>
      </c>
      <c r="D108" s="7">
        <v>185.0</v>
      </c>
      <c r="E108" s="7">
        <v>36.0</v>
      </c>
      <c r="F108" s="7">
        <v>2.0</v>
      </c>
      <c r="G108" s="7">
        <v>20.0</v>
      </c>
      <c r="H108" s="7">
        <v>0.0</v>
      </c>
      <c r="I108" s="7">
        <v>319.0</v>
      </c>
      <c r="J108" s="2"/>
      <c r="K108" s="2"/>
    </row>
    <row r="109" ht="13.5" customHeight="1">
      <c r="A109" s="2"/>
      <c r="B109" s="6" t="s">
        <v>45</v>
      </c>
      <c r="C109" s="7">
        <v>63.0</v>
      </c>
      <c r="D109" s="7">
        <v>217.0</v>
      </c>
      <c r="E109" s="7">
        <v>37.0</v>
      </c>
      <c r="F109" s="7">
        <v>13.0</v>
      </c>
      <c r="G109" s="7">
        <v>24.0</v>
      </c>
      <c r="H109" s="7">
        <v>0.0</v>
      </c>
      <c r="I109" s="7">
        <v>354.0</v>
      </c>
      <c r="J109" s="2"/>
      <c r="K109" s="2"/>
    </row>
    <row r="110" ht="13.5" customHeight="1">
      <c r="A110" s="2"/>
      <c r="B110" s="6" t="s">
        <v>46</v>
      </c>
      <c r="C110" s="7">
        <v>60.0</v>
      </c>
      <c r="D110" s="7">
        <v>206.0</v>
      </c>
      <c r="E110" s="7">
        <v>19.0</v>
      </c>
      <c r="F110" s="7">
        <v>2.0</v>
      </c>
      <c r="G110" s="7">
        <v>30.0</v>
      </c>
      <c r="H110" s="7">
        <v>3.0</v>
      </c>
      <c r="I110" s="7">
        <v>320.0</v>
      </c>
      <c r="J110" s="2"/>
      <c r="K110" s="2"/>
    </row>
    <row r="111" ht="13.5" customHeight="1">
      <c r="A111" s="2"/>
      <c r="B111" s="6" t="s">
        <v>47</v>
      </c>
      <c r="C111" s="7">
        <v>68.0</v>
      </c>
      <c r="D111" s="7">
        <v>290.0</v>
      </c>
      <c r="E111" s="7">
        <v>20.0</v>
      </c>
      <c r="F111" s="7">
        <v>10.0</v>
      </c>
      <c r="G111" s="7">
        <v>30.0</v>
      </c>
      <c r="H111" s="7">
        <v>0.0</v>
      </c>
      <c r="I111" s="7">
        <v>418.0</v>
      </c>
      <c r="J111" s="2"/>
      <c r="K111" s="2"/>
    </row>
    <row r="112" ht="13.5" customHeight="1">
      <c r="A112" s="2"/>
      <c r="B112" s="6" t="s">
        <v>48</v>
      </c>
      <c r="C112" s="7">
        <v>57.0</v>
      </c>
      <c r="D112" s="7">
        <v>204.0</v>
      </c>
      <c r="E112" s="7">
        <v>18.0</v>
      </c>
      <c r="F112" s="7">
        <v>6.0</v>
      </c>
      <c r="G112" s="7">
        <v>30.0</v>
      </c>
      <c r="H112" s="7">
        <v>0.0</v>
      </c>
      <c r="I112" s="7">
        <v>315.0</v>
      </c>
      <c r="J112" s="2"/>
      <c r="K112" s="2"/>
    </row>
    <row r="113" ht="13.5" customHeight="1">
      <c r="A113" s="2"/>
      <c r="B113" s="6" t="s">
        <v>49</v>
      </c>
      <c r="C113" s="7">
        <v>59.0</v>
      </c>
      <c r="D113" s="7">
        <v>210.0</v>
      </c>
      <c r="E113" s="7">
        <v>26.0</v>
      </c>
      <c r="F113" s="7">
        <v>4.0</v>
      </c>
      <c r="G113" s="7">
        <v>41.0</v>
      </c>
      <c r="H113" s="7">
        <v>4.0</v>
      </c>
      <c r="I113" s="7">
        <v>344.0</v>
      </c>
      <c r="J113" s="2"/>
      <c r="K113" s="2"/>
    </row>
    <row r="114" ht="13.5" customHeight="1">
      <c r="A114" s="2"/>
      <c r="B114" s="6" t="s">
        <v>50</v>
      </c>
      <c r="C114" s="7">
        <v>707.0</v>
      </c>
      <c r="D114" s="7">
        <v>2398.0</v>
      </c>
      <c r="E114" s="7">
        <v>350.0</v>
      </c>
      <c r="F114" s="7">
        <v>75.0</v>
      </c>
      <c r="G114" s="7">
        <v>334.0</v>
      </c>
      <c r="H114" s="7">
        <v>17.0</v>
      </c>
      <c r="I114" s="7">
        <v>3881.0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9">
    <mergeCell ref="B84:I84"/>
    <mergeCell ref="B100:I100"/>
    <mergeCell ref="B2:J2"/>
    <mergeCell ref="B4:J4"/>
    <mergeCell ref="B20:J20"/>
    <mergeCell ref="B36:J36"/>
    <mergeCell ref="B52:C52"/>
    <mergeCell ref="E52:F52"/>
    <mergeCell ref="B68:I68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2019.0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12"/>
    </row>
    <row r="6" ht="13.5" customHeight="1">
      <c r="A6" s="2"/>
      <c r="B6" s="6" t="s">
        <v>38</v>
      </c>
      <c r="C6" s="7">
        <v>851.0</v>
      </c>
      <c r="D6" s="7">
        <v>961.0</v>
      </c>
      <c r="E6" s="7">
        <v>3.0</v>
      </c>
      <c r="F6" s="7">
        <v>3.0</v>
      </c>
      <c r="G6" s="7">
        <v>13368.0</v>
      </c>
      <c r="H6" s="7">
        <v>461.0</v>
      </c>
      <c r="I6" s="7">
        <v>5.0</v>
      </c>
      <c r="J6" s="7">
        <v>15652.0</v>
      </c>
      <c r="K6" s="2"/>
    </row>
    <row r="7" ht="13.5" customHeight="1">
      <c r="A7" s="2"/>
      <c r="B7" s="6" t="s">
        <v>39</v>
      </c>
      <c r="C7" s="7">
        <v>810.0</v>
      </c>
      <c r="D7" s="7">
        <v>1026.0</v>
      </c>
      <c r="E7" s="7">
        <v>6.0</v>
      </c>
      <c r="F7" s="7">
        <v>4.0</v>
      </c>
      <c r="G7" s="7">
        <v>12482.0</v>
      </c>
      <c r="H7" s="7">
        <v>532.0</v>
      </c>
      <c r="I7" s="7">
        <v>3.0</v>
      </c>
      <c r="J7" s="7">
        <v>14863.0</v>
      </c>
      <c r="K7" s="2"/>
    </row>
    <row r="8" ht="13.5" customHeight="1">
      <c r="A8" s="2"/>
      <c r="B8" s="6" t="s">
        <v>40</v>
      </c>
      <c r="C8" s="7">
        <v>1197.0</v>
      </c>
      <c r="D8" s="7">
        <v>1021.0</v>
      </c>
      <c r="E8" s="7">
        <v>0.0</v>
      </c>
      <c r="F8" s="7">
        <v>3.0</v>
      </c>
      <c r="G8" s="7">
        <v>12634.0</v>
      </c>
      <c r="H8" s="7">
        <v>517.0</v>
      </c>
      <c r="I8" s="7">
        <v>0.0</v>
      </c>
      <c r="J8" s="7">
        <v>15372.0</v>
      </c>
      <c r="K8" s="2"/>
    </row>
    <row r="9" ht="13.5" customHeight="1">
      <c r="A9" s="2"/>
      <c r="B9" s="6" t="s">
        <v>41</v>
      </c>
      <c r="C9" s="7">
        <v>1170.0</v>
      </c>
      <c r="D9" s="7">
        <v>1185.0</v>
      </c>
      <c r="E9" s="7">
        <v>7.0</v>
      </c>
      <c r="F9" s="7">
        <v>3.0</v>
      </c>
      <c r="G9" s="7">
        <v>13263.0</v>
      </c>
      <c r="H9" s="7">
        <v>628.0</v>
      </c>
      <c r="I9" s="7">
        <v>4.0</v>
      </c>
      <c r="J9" s="7">
        <v>16260.0</v>
      </c>
      <c r="K9" s="2"/>
    </row>
    <row r="10" ht="13.5" customHeight="1">
      <c r="A10" s="2"/>
      <c r="B10" s="6" t="s">
        <v>42</v>
      </c>
      <c r="C10" s="7">
        <v>1244.0</v>
      </c>
      <c r="D10" s="7">
        <v>1227.0</v>
      </c>
      <c r="E10" s="7">
        <v>7.0</v>
      </c>
      <c r="F10" s="7">
        <v>1.0</v>
      </c>
      <c r="G10" s="7">
        <v>12602.0</v>
      </c>
      <c r="H10" s="7">
        <v>590.0</v>
      </c>
      <c r="I10" s="7">
        <v>5.0</v>
      </c>
      <c r="J10" s="7">
        <v>15676.0</v>
      </c>
      <c r="K10" s="2"/>
    </row>
    <row r="11" ht="13.5" customHeight="1">
      <c r="A11" s="2"/>
      <c r="B11" s="6" t="s">
        <v>43</v>
      </c>
      <c r="C11" s="7">
        <v>1132.0</v>
      </c>
      <c r="D11" s="7">
        <v>1207.0</v>
      </c>
      <c r="E11" s="7">
        <v>1.0</v>
      </c>
      <c r="F11" s="7">
        <v>2.0</v>
      </c>
      <c r="G11" s="7">
        <v>11931.0</v>
      </c>
      <c r="H11" s="7">
        <v>646.0</v>
      </c>
      <c r="I11" s="7">
        <v>5.0</v>
      </c>
      <c r="J11" s="7">
        <v>14924.0</v>
      </c>
      <c r="K11" s="2"/>
    </row>
    <row r="12" ht="13.5" customHeight="1">
      <c r="A12" s="2"/>
      <c r="B12" s="6" t="s">
        <v>44</v>
      </c>
      <c r="C12" s="7">
        <v>1332.0</v>
      </c>
      <c r="D12" s="7">
        <v>1281.0</v>
      </c>
      <c r="E12" s="7">
        <v>5.0</v>
      </c>
      <c r="F12" s="7">
        <v>4.0</v>
      </c>
      <c r="G12" s="7">
        <v>13312.0</v>
      </c>
      <c r="H12" s="7">
        <v>669.0</v>
      </c>
      <c r="I12" s="7">
        <v>2.0</v>
      </c>
      <c r="J12" s="7">
        <v>16605.0</v>
      </c>
      <c r="K12" s="2"/>
    </row>
    <row r="13" ht="13.5" customHeight="1">
      <c r="A13" s="2"/>
      <c r="B13" s="6" t="s">
        <v>45</v>
      </c>
      <c r="C13" s="7">
        <v>1271.0</v>
      </c>
      <c r="D13" s="7">
        <v>1598.0</v>
      </c>
      <c r="E13" s="7">
        <v>3.0</v>
      </c>
      <c r="F13" s="7">
        <v>6.0</v>
      </c>
      <c r="G13" s="7">
        <v>13914.0</v>
      </c>
      <c r="H13" s="7">
        <v>600.0</v>
      </c>
      <c r="I13" s="7">
        <v>5.0</v>
      </c>
      <c r="J13" s="7">
        <v>17397.0</v>
      </c>
      <c r="K13" s="2"/>
    </row>
    <row r="14" ht="13.5" customHeight="1">
      <c r="A14" s="2"/>
      <c r="B14" s="6" t="s">
        <v>46</v>
      </c>
      <c r="C14" s="7">
        <v>1100.0</v>
      </c>
      <c r="D14" s="7">
        <v>1303.0</v>
      </c>
      <c r="E14" s="7">
        <v>4.0</v>
      </c>
      <c r="F14" s="7">
        <v>6.0</v>
      </c>
      <c r="G14" s="7">
        <v>12729.0</v>
      </c>
      <c r="H14" s="7">
        <v>520.0</v>
      </c>
      <c r="I14" s="7">
        <v>4.0</v>
      </c>
      <c r="J14" s="7">
        <v>15666.0</v>
      </c>
      <c r="K14" s="2"/>
    </row>
    <row r="15" ht="13.5" customHeight="1">
      <c r="A15" s="2"/>
      <c r="B15" s="6" t="s">
        <v>47</v>
      </c>
      <c r="C15" s="7">
        <v>1156.0</v>
      </c>
      <c r="D15" s="7">
        <v>1534.0</v>
      </c>
      <c r="E15" s="7">
        <v>11.0</v>
      </c>
      <c r="F15" s="7">
        <v>5.0</v>
      </c>
      <c r="G15" s="7">
        <v>15027.0</v>
      </c>
      <c r="H15" s="7">
        <v>529.0</v>
      </c>
      <c r="I15" s="7">
        <v>8.0</v>
      </c>
      <c r="J15" s="7">
        <v>18270.0</v>
      </c>
      <c r="K15" s="2"/>
    </row>
    <row r="16" ht="13.5" customHeight="1">
      <c r="A16" s="2"/>
      <c r="B16" s="6" t="s">
        <v>48</v>
      </c>
      <c r="C16" s="7">
        <v>895.0</v>
      </c>
      <c r="D16" s="7">
        <v>1414.0</v>
      </c>
      <c r="E16" s="7">
        <v>2.0</v>
      </c>
      <c r="F16" s="7">
        <v>5.0</v>
      </c>
      <c r="G16" s="7">
        <v>12754.0</v>
      </c>
      <c r="H16" s="7">
        <v>400.0</v>
      </c>
      <c r="I16" s="7">
        <v>3.0</v>
      </c>
      <c r="J16" s="7">
        <v>15473.0</v>
      </c>
      <c r="K16" s="2"/>
    </row>
    <row r="17" ht="13.5" customHeight="1">
      <c r="A17" s="2"/>
      <c r="B17" s="6" t="s">
        <v>49</v>
      </c>
      <c r="C17" s="7">
        <v>710.0</v>
      </c>
      <c r="D17" s="7">
        <v>1226.0</v>
      </c>
      <c r="E17" s="7">
        <v>4.0</v>
      </c>
      <c r="F17" s="7">
        <v>5.0</v>
      </c>
      <c r="G17" s="7">
        <v>8304.0</v>
      </c>
      <c r="H17" s="7">
        <v>333.0</v>
      </c>
      <c r="I17" s="7">
        <v>6.0</v>
      </c>
      <c r="J17" s="7">
        <v>10588.0</v>
      </c>
      <c r="K17" s="2"/>
    </row>
    <row r="18" ht="13.5" customHeight="1">
      <c r="A18" s="2"/>
      <c r="B18" s="6" t="s">
        <v>50</v>
      </c>
      <c r="C18" s="7">
        <v>12868.0</v>
      </c>
      <c r="D18" s="7">
        <v>14983.0</v>
      </c>
      <c r="E18" s="7">
        <v>53.0</v>
      </c>
      <c r="F18" s="7">
        <v>47.0</v>
      </c>
      <c r="G18" s="7">
        <v>152320.0</v>
      </c>
      <c r="H18" s="7">
        <v>6425.0</v>
      </c>
      <c r="I18" s="7">
        <v>50.0</v>
      </c>
      <c r="J18" s="7">
        <v>186746.0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2646.0</v>
      </c>
      <c r="D22" s="7">
        <v>5036.0</v>
      </c>
      <c r="E22" s="7">
        <v>412.0</v>
      </c>
      <c r="F22" s="7">
        <v>157.0</v>
      </c>
      <c r="G22" s="7">
        <v>12367.0</v>
      </c>
      <c r="H22" s="7">
        <v>986.0</v>
      </c>
      <c r="I22" s="7">
        <v>22.0</v>
      </c>
      <c r="J22" s="7">
        <v>21626.0</v>
      </c>
      <c r="K22" s="2"/>
    </row>
    <row r="23" ht="13.5" customHeight="1">
      <c r="A23" s="2"/>
      <c r="B23" s="6" t="s">
        <v>39</v>
      </c>
      <c r="C23" s="7">
        <v>2231.0</v>
      </c>
      <c r="D23" s="7">
        <v>4311.0</v>
      </c>
      <c r="E23" s="7">
        <v>335.0</v>
      </c>
      <c r="F23" s="7">
        <v>84.0</v>
      </c>
      <c r="G23" s="7">
        <v>8377.0</v>
      </c>
      <c r="H23" s="7">
        <v>894.0</v>
      </c>
      <c r="I23" s="7">
        <v>17.0</v>
      </c>
      <c r="J23" s="7">
        <v>16249.0</v>
      </c>
      <c r="K23" s="2"/>
    </row>
    <row r="24" ht="13.5" customHeight="1">
      <c r="A24" s="2"/>
      <c r="B24" s="6" t="s">
        <v>40</v>
      </c>
      <c r="C24" s="7">
        <v>2217.0</v>
      </c>
      <c r="D24" s="7">
        <v>4389.0</v>
      </c>
      <c r="E24" s="7">
        <v>17.0</v>
      </c>
      <c r="F24" s="7">
        <v>82.0</v>
      </c>
      <c r="G24" s="7">
        <v>7944.0</v>
      </c>
      <c r="H24" s="7">
        <v>993.0</v>
      </c>
      <c r="I24" s="7">
        <v>1.0</v>
      </c>
      <c r="J24" s="7">
        <v>15643.0</v>
      </c>
      <c r="K24" s="2"/>
    </row>
    <row r="25" ht="13.5" customHeight="1">
      <c r="A25" s="2"/>
      <c r="B25" s="6" t="s">
        <v>41</v>
      </c>
      <c r="C25" s="7">
        <v>2613.0</v>
      </c>
      <c r="D25" s="7">
        <v>6705.0</v>
      </c>
      <c r="E25" s="7">
        <v>737.0</v>
      </c>
      <c r="F25" s="7">
        <v>204.0</v>
      </c>
      <c r="G25" s="7">
        <v>8443.0</v>
      </c>
      <c r="H25" s="7">
        <v>1414.0</v>
      </c>
      <c r="I25" s="7">
        <v>33.0</v>
      </c>
      <c r="J25" s="7">
        <v>20149.0</v>
      </c>
      <c r="K25" s="2"/>
    </row>
    <row r="26" ht="13.5" customHeight="1">
      <c r="A26" s="2"/>
      <c r="B26" s="6" t="s">
        <v>42</v>
      </c>
      <c r="C26" s="7">
        <v>2714.0</v>
      </c>
      <c r="D26" s="7">
        <v>5970.0</v>
      </c>
      <c r="E26" s="7">
        <v>626.0</v>
      </c>
      <c r="F26" s="7">
        <v>270.0</v>
      </c>
      <c r="G26" s="7">
        <v>10193.0</v>
      </c>
      <c r="H26" s="7">
        <v>1188.0</v>
      </c>
      <c r="I26" s="7">
        <v>31.0</v>
      </c>
      <c r="J26" s="7">
        <v>20992.0</v>
      </c>
      <c r="K26" s="2"/>
    </row>
    <row r="27" ht="13.5" customHeight="1">
      <c r="A27" s="2"/>
      <c r="B27" s="6" t="s">
        <v>43</v>
      </c>
      <c r="C27" s="7">
        <v>2404.0</v>
      </c>
      <c r="D27" s="7">
        <v>5309.0</v>
      </c>
      <c r="E27" s="7">
        <v>487.0</v>
      </c>
      <c r="F27" s="7">
        <v>165.0</v>
      </c>
      <c r="G27" s="7">
        <v>7642.0</v>
      </c>
      <c r="H27" s="7">
        <v>1145.0</v>
      </c>
      <c r="I27" s="7">
        <v>26.0</v>
      </c>
      <c r="J27" s="7">
        <v>17178.0</v>
      </c>
      <c r="K27" s="2"/>
    </row>
    <row r="28" ht="13.5" customHeight="1">
      <c r="A28" s="2"/>
      <c r="B28" s="6" t="s">
        <v>44</v>
      </c>
      <c r="C28" s="7">
        <v>3071.0</v>
      </c>
      <c r="D28" s="7">
        <v>5923.0</v>
      </c>
      <c r="E28" s="7">
        <v>538.0</v>
      </c>
      <c r="F28" s="7">
        <v>168.0</v>
      </c>
      <c r="G28" s="7">
        <v>8893.0</v>
      </c>
      <c r="H28" s="7">
        <v>1255.0</v>
      </c>
      <c r="I28" s="7">
        <v>22.0</v>
      </c>
      <c r="J28" s="7">
        <v>19870.0</v>
      </c>
      <c r="K28" s="2"/>
    </row>
    <row r="29" ht="13.5" customHeight="1">
      <c r="A29" s="2"/>
      <c r="B29" s="6" t="s">
        <v>45</v>
      </c>
      <c r="C29" s="7">
        <v>2918.0</v>
      </c>
      <c r="D29" s="7">
        <v>6179.0</v>
      </c>
      <c r="E29" s="7">
        <v>346.0</v>
      </c>
      <c r="F29" s="7">
        <v>174.0</v>
      </c>
      <c r="G29" s="7">
        <v>8921.0</v>
      </c>
      <c r="H29" s="7">
        <v>1243.0</v>
      </c>
      <c r="I29" s="7">
        <v>19.0</v>
      </c>
      <c r="J29" s="7">
        <v>19800.0</v>
      </c>
      <c r="K29" s="2"/>
    </row>
    <row r="30" ht="13.5" customHeight="1">
      <c r="A30" s="2"/>
      <c r="B30" s="6" t="s">
        <v>46</v>
      </c>
      <c r="C30" s="7">
        <v>2711.0</v>
      </c>
      <c r="D30" s="7">
        <v>6667.0</v>
      </c>
      <c r="E30" s="7">
        <v>504.0</v>
      </c>
      <c r="F30" s="7">
        <v>177.0</v>
      </c>
      <c r="G30" s="7">
        <v>8325.0</v>
      </c>
      <c r="H30" s="7">
        <v>1442.0</v>
      </c>
      <c r="I30" s="7">
        <v>39.0</v>
      </c>
      <c r="J30" s="7">
        <v>19865.0</v>
      </c>
      <c r="K30" s="2"/>
    </row>
    <row r="31" ht="13.5" customHeight="1">
      <c r="A31" s="2"/>
      <c r="B31" s="6" t="s">
        <v>47</v>
      </c>
      <c r="C31" s="7">
        <v>3154.0</v>
      </c>
      <c r="D31" s="7">
        <v>1487.0</v>
      </c>
      <c r="E31" s="7">
        <v>464.0</v>
      </c>
      <c r="F31" s="7">
        <v>175.0</v>
      </c>
      <c r="G31" s="7">
        <v>8990.0</v>
      </c>
      <c r="H31" s="7">
        <v>1487.0</v>
      </c>
      <c r="I31" s="7">
        <v>36.0</v>
      </c>
      <c r="J31" s="7">
        <v>15793.0</v>
      </c>
      <c r="K31" s="2"/>
    </row>
    <row r="32" ht="13.5" customHeight="1">
      <c r="A32" s="2"/>
      <c r="B32" s="6" t="s">
        <v>48</v>
      </c>
      <c r="C32" s="7">
        <v>2643.0</v>
      </c>
      <c r="D32" s="7">
        <v>6293.0</v>
      </c>
      <c r="E32" s="7">
        <v>396.0</v>
      </c>
      <c r="F32" s="7">
        <v>100.0</v>
      </c>
      <c r="G32" s="7">
        <v>7866.0</v>
      </c>
      <c r="H32" s="7">
        <v>1057.0</v>
      </c>
      <c r="I32" s="7">
        <v>34.0</v>
      </c>
      <c r="J32" s="7">
        <v>18389.0</v>
      </c>
      <c r="K32" s="2"/>
    </row>
    <row r="33" ht="13.5" customHeight="1">
      <c r="A33" s="2"/>
      <c r="B33" s="6" t="s">
        <v>49</v>
      </c>
      <c r="C33" s="7">
        <v>2060.0</v>
      </c>
      <c r="D33" s="7">
        <v>5067.0</v>
      </c>
      <c r="E33" s="7">
        <v>367.0</v>
      </c>
      <c r="F33" s="7">
        <v>93.0</v>
      </c>
      <c r="G33" s="7">
        <v>6069.0</v>
      </c>
      <c r="H33" s="7">
        <v>854.0</v>
      </c>
      <c r="I33" s="7">
        <v>33.0</v>
      </c>
      <c r="J33" s="7">
        <v>14543.0</v>
      </c>
      <c r="K33" s="2"/>
    </row>
    <row r="34" ht="13.5" customHeight="1">
      <c r="A34" s="2"/>
      <c r="B34" s="6" t="s">
        <v>50</v>
      </c>
      <c r="C34" s="7">
        <v>31382.0</v>
      </c>
      <c r="D34" s="7">
        <v>63336.0</v>
      </c>
      <c r="E34" s="7">
        <v>5229.0</v>
      </c>
      <c r="F34" s="7">
        <v>1849.0</v>
      </c>
      <c r="G34" s="7">
        <v>104030.0</v>
      </c>
      <c r="H34" s="7">
        <v>13958.0</v>
      </c>
      <c r="I34" s="7">
        <v>313.0</v>
      </c>
      <c r="J34" s="7">
        <v>220097.0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1008.0</v>
      </c>
      <c r="D38" s="7">
        <v>985.0</v>
      </c>
      <c r="E38" s="7">
        <v>3.0</v>
      </c>
      <c r="F38" s="7">
        <v>0.0</v>
      </c>
      <c r="G38" s="7">
        <v>4550.0</v>
      </c>
      <c r="H38" s="7">
        <v>108.0</v>
      </c>
      <c r="I38" s="7">
        <v>0.0</v>
      </c>
      <c r="J38" s="7">
        <v>6654.0</v>
      </c>
      <c r="K38" s="2"/>
    </row>
    <row r="39" ht="13.5" customHeight="1">
      <c r="A39" s="2"/>
      <c r="B39" s="6" t="s">
        <v>39</v>
      </c>
      <c r="C39" s="7">
        <v>767.0</v>
      </c>
      <c r="D39" s="7">
        <v>777.0</v>
      </c>
      <c r="E39" s="7">
        <v>3.0</v>
      </c>
      <c r="F39" s="7">
        <v>1.0</v>
      </c>
      <c r="G39" s="7">
        <v>3988.0</v>
      </c>
      <c r="H39" s="7">
        <v>95.0</v>
      </c>
      <c r="I39" s="7">
        <v>2.0</v>
      </c>
      <c r="J39" s="7">
        <v>5633.0</v>
      </c>
      <c r="K39" s="2"/>
    </row>
    <row r="40" ht="13.5" customHeight="1">
      <c r="A40" s="2"/>
      <c r="B40" s="6" t="s">
        <v>40</v>
      </c>
      <c r="C40" s="7">
        <v>1119.0</v>
      </c>
      <c r="D40" s="7">
        <v>847.0</v>
      </c>
      <c r="E40" s="7">
        <v>0.0</v>
      </c>
      <c r="F40" s="7">
        <v>0.0</v>
      </c>
      <c r="G40" s="7">
        <v>3819.0</v>
      </c>
      <c r="H40" s="7">
        <v>120.0</v>
      </c>
      <c r="I40" s="7">
        <v>0.0</v>
      </c>
      <c r="J40" s="7">
        <v>5905.0</v>
      </c>
      <c r="K40" s="2"/>
    </row>
    <row r="41" ht="13.5" customHeight="1">
      <c r="A41" s="2"/>
      <c r="B41" s="6" t="s">
        <v>41</v>
      </c>
      <c r="C41" s="7">
        <v>1206.0</v>
      </c>
      <c r="D41" s="7">
        <v>1280.0</v>
      </c>
      <c r="E41" s="7">
        <v>6.0</v>
      </c>
      <c r="F41" s="7">
        <v>2.0</v>
      </c>
      <c r="G41" s="7">
        <v>4032.0</v>
      </c>
      <c r="H41" s="7">
        <v>124.0</v>
      </c>
      <c r="I41" s="7">
        <v>2.0</v>
      </c>
      <c r="J41" s="7">
        <v>6652.0</v>
      </c>
      <c r="K41" s="2"/>
    </row>
    <row r="42" ht="13.5" customHeight="1">
      <c r="A42" s="2"/>
      <c r="B42" s="6" t="s">
        <v>42</v>
      </c>
      <c r="C42" s="7">
        <v>1185.0</v>
      </c>
      <c r="D42" s="7">
        <v>1065.0</v>
      </c>
      <c r="E42" s="7">
        <v>2.0</v>
      </c>
      <c r="F42" s="7">
        <v>3.0</v>
      </c>
      <c r="G42" s="7">
        <v>4513.0</v>
      </c>
      <c r="H42" s="7">
        <v>115.0</v>
      </c>
      <c r="I42" s="7">
        <v>1.0</v>
      </c>
      <c r="J42" s="7">
        <v>6884.0</v>
      </c>
      <c r="K42" s="2"/>
    </row>
    <row r="43" ht="13.5" customHeight="1">
      <c r="A43" s="2"/>
      <c r="B43" s="6" t="s">
        <v>43</v>
      </c>
      <c r="C43" s="7">
        <v>1170.0</v>
      </c>
      <c r="D43" s="7">
        <v>961.0</v>
      </c>
      <c r="E43" s="7">
        <v>2.0</v>
      </c>
      <c r="F43" s="7">
        <v>1.0</v>
      </c>
      <c r="G43" s="7">
        <v>3175.0</v>
      </c>
      <c r="H43" s="7">
        <v>124.0</v>
      </c>
      <c r="I43" s="7">
        <v>1.0</v>
      </c>
      <c r="J43" s="7">
        <v>5434.0</v>
      </c>
      <c r="K43" s="2"/>
    </row>
    <row r="44" ht="13.5" customHeight="1">
      <c r="A44" s="2"/>
      <c r="B44" s="6" t="s">
        <v>44</v>
      </c>
      <c r="C44" s="7">
        <v>1222.0</v>
      </c>
      <c r="D44" s="7">
        <v>1062.0</v>
      </c>
      <c r="E44" s="7">
        <v>5.0</v>
      </c>
      <c r="F44" s="7">
        <v>1.0</v>
      </c>
      <c r="G44" s="7">
        <v>3884.0</v>
      </c>
      <c r="H44" s="7">
        <v>119.0</v>
      </c>
      <c r="I44" s="7">
        <v>3.0</v>
      </c>
      <c r="J44" s="7">
        <v>6296.0</v>
      </c>
      <c r="K44" s="2"/>
    </row>
    <row r="45" ht="13.5" customHeight="1">
      <c r="A45" s="2"/>
      <c r="B45" s="6" t="s">
        <v>45</v>
      </c>
      <c r="C45" s="7">
        <v>1248.0</v>
      </c>
      <c r="D45" s="7">
        <v>1225.0</v>
      </c>
      <c r="E45" s="7">
        <v>3.0</v>
      </c>
      <c r="F45" s="7">
        <v>0.0</v>
      </c>
      <c r="G45" s="7">
        <v>3633.0</v>
      </c>
      <c r="H45" s="7">
        <v>158.0</v>
      </c>
      <c r="I45" s="7">
        <v>5.0</v>
      </c>
      <c r="J45" s="7">
        <v>6272.0</v>
      </c>
      <c r="K45" s="2"/>
    </row>
    <row r="46" ht="13.5" customHeight="1">
      <c r="A46" s="2"/>
      <c r="B46" s="6" t="s">
        <v>46</v>
      </c>
      <c r="C46" s="7">
        <v>1009.0</v>
      </c>
      <c r="D46" s="7">
        <v>1470.0</v>
      </c>
      <c r="E46" s="7">
        <v>0.0</v>
      </c>
      <c r="F46" s="7">
        <v>1.0</v>
      </c>
      <c r="G46" s="7">
        <v>3460.0</v>
      </c>
      <c r="H46" s="7">
        <v>179.0</v>
      </c>
      <c r="I46" s="7">
        <v>5.0</v>
      </c>
      <c r="J46" s="7">
        <v>6124.0</v>
      </c>
      <c r="K46" s="2"/>
    </row>
    <row r="47" ht="13.5" customHeight="1">
      <c r="A47" s="2"/>
      <c r="B47" s="6" t="s">
        <v>47</v>
      </c>
      <c r="C47" s="7">
        <v>1497.0</v>
      </c>
      <c r="D47" s="7">
        <v>175.0</v>
      </c>
      <c r="E47" s="7">
        <v>4.0</v>
      </c>
      <c r="F47" s="7">
        <v>5.0</v>
      </c>
      <c r="G47" s="7">
        <v>3746.0</v>
      </c>
      <c r="H47" s="7">
        <v>175.0</v>
      </c>
      <c r="I47" s="7">
        <v>3.0</v>
      </c>
      <c r="J47" s="7">
        <v>5605.0</v>
      </c>
      <c r="K47" s="2"/>
    </row>
    <row r="48" ht="13.5" customHeight="1">
      <c r="A48" s="2"/>
      <c r="B48" s="6" t="s">
        <v>48</v>
      </c>
      <c r="C48" s="7">
        <v>1266.0</v>
      </c>
      <c r="D48" s="7">
        <v>1215.0</v>
      </c>
      <c r="E48" s="7">
        <v>6.0</v>
      </c>
      <c r="F48" s="7">
        <v>1.0</v>
      </c>
      <c r="G48" s="7">
        <v>1359.0</v>
      </c>
      <c r="H48" s="7">
        <v>147.0</v>
      </c>
      <c r="I48" s="7">
        <v>1.0</v>
      </c>
      <c r="J48" s="7">
        <v>3995.0</v>
      </c>
      <c r="K48" s="2"/>
    </row>
    <row r="49" ht="13.5" customHeight="1">
      <c r="A49" s="2"/>
      <c r="B49" s="6" t="s">
        <v>49</v>
      </c>
      <c r="C49" s="7">
        <v>1301.0</v>
      </c>
      <c r="D49" s="7">
        <v>1250.0</v>
      </c>
      <c r="E49" s="7">
        <v>1.0</v>
      </c>
      <c r="F49" s="7">
        <v>6.0</v>
      </c>
      <c r="G49" s="7">
        <v>2854.0</v>
      </c>
      <c r="H49" s="7">
        <v>165.0</v>
      </c>
      <c r="I49" s="7">
        <v>1.0</v>
      </c>
      <c r="J49" s="7">
        <v>5578.0</v>
      </c>
      <c r="K49" s="2"/>
    </row>
    <row r="50" ht="13.5" customHeight="1">
      <c r="A50" s="2"/>
      <c r="B50" s="6" t="s">
        <v>50</v>
      </c>
      <c r="C50" s="7">
        <v>13998.0</v>
      </c>
      <c r="D50" s="7">
        <v>12312.0</v>
      </c>
      <c r="E50" s="7">
        <v>35.0</v>
      </c>
      <c r="F50" s="7">
        <v>21.0</v>
      </c>
      <c r="G50" s="7">
        <v>43013.0</v>
      </c>
      <c r="H50" s="7">
        <v>1629.0</v>
      </c>
      <c r="I50" s="7">
        <v>24.0</v>
      </c>
      <c r="J50" s="7">
        <v>71032.0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13" t="s">
        <v>55</v>
      </c>
      <c r="F52" s="5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6" t="s">
        <v>30</v>
      </c>
      <c r="F53" s="6" t="s">
        <v>9</v>
      </c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2.0</v>
      </c>
      <c r="D54" s="2"/>
      <c r="E54" s="6" t="s">
        <v>38</v>
      </c>
      <c r="F54" s="7">
        <v>18.0</v>
      </c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5.0</v>
      </c>
      <c r="D55" s="2"/>
      <c r="E55" s="6" t="s">
        <v>39</v>
      </c>
      <c r="F55" s="7">
        <v>2.0</v>
      </c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0.0</v>
      </c>
      <c r="D56" s="2"/>
      <c r="E56" s="6" t="s">
        <v>40</v>
      </c>
      <c r="F56" s="7">
        <v>0.0</v>
      </c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4.0</v>
      </c>
      <c r="D57" s="2"/>
      <c r="E57" s="6" t="s">
        <v>41</v>
      </c>
      <c r="F57" s="7">
        <v>5.0</v>
      </c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10.0</v>
      </c>
      <c r="D58" s="2"/>
      <c r="E58" s="6" t="s">
        <v>42</v>
      </c>
      <c r="F58" s="7">
        <v>7.0</v>
      </c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2.0</v>
      </c>
      <c r="D59" s="2"/>
      <c r="E59" s="6" t="s">
        <v>43</v>
      </c>
      <c r="F59" s="7">
        <v>1.0</v>
      </c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38.0</v>
      </c>
      <c r="D60" s="2"/>
      <c r="E60" s="6" t="s">
        <v>44</v>
      </c>
      <c r="F60" s="7">
        <v>1.0</v>
      </c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14.0</v>
      </c>
      <c r="D61" s="2"/>
      <c r="E61" s="6" t="s">
        <v>45</v>
      </c>
      <c r="F61" s="7">
        <v>1.0</v>
      </c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7.0</v>
      </c>
      <c r="D62" s="2"/>
      <c r="E62" s="6" t="s">
        <v>46</v>
      </c>
      <c r="F62" s="7">
        <v>4.0</v>
      </c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1.0</v>
      </c>
      <c r="D63" s="2"/>
      <c r="E63" s="6" t="s">
        <v>47</v>
      </c>
      <c r="F63" s="7">
        <v>10.0</v>
      </c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7.0</v>
      </c>
      <c r="D64" s="2"/>
      <c r="E64" s="6" t="s">
        <v>48</v>
      </c>
      <c r="F64" s="7">
        <v>1.0</v>
      </c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2.0</v>
      </c>
      <c r="D65" s="2"/>
      <c r="E65" s="6" t="s">
        <v>49</v>
      </c>
      <c r="F65" s="7">
        <v>1.0</v>
      </c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92.0</v>
      </c>
      <c r="D66" s="2"/>
      <c r="E66" s="6" t="s">
        <v>50</v>
      </c>
      <c r="F66" s="7" t="str">
        <f>SUM(F54:F65)</f>
        <v>51</v>
      </c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71.0</v>
      </c>
      <c r="D70" s="7">
        <v>281.0</v>
      </c>
      <c r="E70" s="7">
        <v>41.0</v>
      </c>
      <c r="F70" s="7">
        <v>11.0</v>
      </c>
      <c r="G70" s="7">
        <v>56.0</v>
      </c>
      <c r="H70" s="7">
        <v>0.0</v>
      </c>
      <c r="I70" s="7">
        <v>460.0</v>
      </c>
      <c r="J70" s="2"/>
      <c r="K70" s="2"/>
    </row>
    <row r="71" ht="13.5" customHeight="1">
      <c r="A71" s="2"/>
      <c r="B71" s="6" t="s">
        <v>39</v>
      </c>
      <c r="C71" s="7">
        <v>74.0</v>
      </c>
      <c r="D71" s="7">
        <v>220.0</v>
      </c>
      <c r="E71" s="7">
        <v>35.0</v>
      </c>
      <c r="F71" s="7">
        <v>19.0</v>
      </c>
      <c r="G71" s="7">
        <v>71.0</v>
      </c>
      <c r="H71" s="7">
        <v>0.0</v>
      </c>
      <c r="I71" s="7">
        <v>419.0</v>
      </c>
      <c r="J71" s="2"/>
      <c r="K71" s="2"/>
    </row>
    <row r="72" ht="13.5" customHeight="1">
      <c r="A72" s="2"/>
      <c r="B72" s="6" t="s">
        <v>40</v>
      </c>
      <c r="C72" s="7">
        <v>78.0</v>
      </c>
      <c r="D72" s="7">
        <v>272.0</v>
      </c>
      <c r="E72" s="7">
        <v>0.0</v>
      </c>
      <c r="F72" s="7">
        <v>12.0</v>
      </c>
      <c r="G72" s="7">
        <v>73.0</v>
      </c>
      <c r="H72" s="7">
        <v>0.0</v>
      </c>
      <c r="I72" s="7">
        <v>435.0</v>
      </c>
      <c r="J72" s="2"/>
      <c r="K72" s="2"/>
    </row>
    <row r="73" ht="13.5" customHeight="1">
      <c r="A73" s="2"/>
      <c r="B73" s="6" t="s">
        <v>41</v>
      </c>
      <c r="C73" s="7">
        <v>78.0</v>
      </c>
      <c r="D73" s="7">
        <v>393.0</v>
      </c>
      <c r="E73" s="7">
        <v>111.0</v>
      </c>
      <c r="F73" s="7">
        <v>21.0</v>
      </c>
      <c r="G73" s="7">
        <v>111.0</v>
      </c>
      <c r="H73" s="7">
        <v>0.0</v>
      </c>
      <c r="I73" s="7">
        <v>714.0</v>
      </c>
      <c r="J73" s="2"/>
      <c r="K73" s="2"/>
    </row>
    <row r="74" ht="13.5" customHeight="1">
      <c r="A74" s="2"/>
      <c r="B74" s="6" t="s">
        <v>42</v>
      </c>
      <c r="C74" s="7">
        <v>102.0</v>
      </c>
      <c r="D74" s="7">
        <v>353.0</v>
      </c>
      <c r="E74" s="7">
        <v>52.0</v>
      </c>
      <c r="F74" s="7">
        <v>17.0</v>
      </c>
      <c r="G74" s="7">
        <v>124.0</v>
      </c>
      <c r="H74" s="7">
        <v>0.0</v>
      </c>
      <c r="I74" s="7">
        <v>648.0</v>
      </c>
      <c r="J74" s="2"/>
      <c r="K74" s="2"/>
    </row>
    <row r="75" ht="13.5" customHeight="1">
      <c r="A75" s="2"/>
      <c r="B75" s="6" t="s">
        <v>43</v>
      </c>
      <c r="C75" s="7">
        <v>104.0</v>
      </c>
      <c r="D75" s="7">
        <v>271.0</v>
      </c>
      <c r="E75" s="7">
        <v>51.0</v>
      </c>
      <c r="F75" s="7">
        <v>17.0</v>
      </c>
      <c r="G75" s="7">
        <v>79.0</v>
      </c>
      <c r="H75" s="7">
        <v>0.0</v>
      </c>
      <c r="I75" s="7">
        <v>522.0</v>
      </c>
      <c r="J75" s="2"/>
      <c r="K75" s="2"/>
    </row>
    <row r="76" ht="13.5" customHeight="1">
      <c r="A76" s="2"/>
      <c r="B76" s="6" t="s">
        <v>44</v>
      </c>
      <c r="C76" s="7">
        <v>107.0</v>
      </c>
      <c r="D76" s="7">
        <v>323.0</v>
      </c>
      <c r="E76" s="7">
        <v>59.0</v>
      </c>
      <c r="F76" s="7">
        <v>18.0</v>
      </c>
      <c r="G76" s="7">
        <v>84.0</v>
      </c>
      <c r="H76" s="7">
        <v>2.0</v>
      </c>
      <c r="I76" s="7">
        <v>593.0</v>
      </c>
      <c r="J76" s="2"/>
      <c r="K76" s="2"/>
    </row>
    <row r="77" ht="13.5" customHeight="1">
      <c r="A77" s="2"/>
      <c r="B77" s="6" t="s">
        <v>45</v>
      </c>
      <c r="C77" s="7">
        <v>131.0</v>
      </c>
      <c r="D77" s="7">
        <v>342.0</v>
      </c>
      <c r="E77" s="7">
        <v>45.0</v>
      </c>
      <c r="F77" s="7">
        <v>25.0</v>
      </c>
      <c r="G77" s="7">
        <v>90.0</v>
      </c>
      <c r="H77" s="7">
        <v>59.0</v>
      </c>
      <c r="I77" s="7">
        <v>692.0</v>
      </c>
      <c r="J77" s="2"/>
      <c r="K77" s="2"/>
    </row>
    <row r="78" ht="13.5" customHeight="1">
      <c r="A78" s="2"/>
      <c r="B78" s="6" t="s">
        <v>46</v>
      </c>
      <c r="C78" s="7">
        <v>99.0</v>
      </c>
      <c r="D78" s="7">
        <v>454.0</v>
      </c>
      <c r="E78" s="7">
        <v>86.0</v>
      </c>
      <c r="F78" s="7">
        <v>38.0</v>
      </c>
      <c r="G78" s="7">
        <v>133.0</v>
      </c>
      <c r="H78" s="7">
        <v>2.0</v>
      </c>
      <c r="I78" s="7">
        <v>812.0</v>
      </c>
      <c r="J78" s="2"/>
      <c r="K78" s="2"/>
    </row>
    <row r="79" ht="13.5" customHeight="1">
      <c r="A79" s="2"/>
      <c r="B79" s="6" t="s">
        <v>47</v>
      </c>
      <c r="C79" s="7">
        <v>128.0</v>
      </c>
      <c r="D79" s="7">
        <v>387.0</v>
      </c>
      <c r="E79" s="7">
        <v>36.0</v>
      </c>
      <c r="F79" s="7">
        <v>40.0</v>
      </c>
      <c r="G79" s="7">
        <v>84.0</v>
      </c>
      <c r="H79" s="7">
        <v>4.0</v>
      </c>
      <c r="I79" s="7">
        <v>679.0</v>
      </c>
      <c r="J79" s="2"/>
      <c r="K79" s="2"/>
    </row>
    <row r="80" ht="13.5" customHeight="1">
      <c r="A80" s="2"/>
      <c r="B80" s="6" t="s">
        <v>48</v>
      </c>
      <c r="C80" s="7">
        <v>109.0</v>
      </c>
      <c r="D80" s="7">
        <v>338.0</v>
      </c>
      <c r="E80" s="7">
        <v>85.0</v>
      </c>
      <c r="F80" s="7">
        <v>3.0</v>
      </c>
      <c r="G80" s="7">
        <v>65.0</v>
      </c>
      <c r="H80" s="7">
        <v>0.0</v>
      </c>
      <c r="I80" s="7">
        <v>600.0</v>
      </c>
      <c r="J80" s="2"/>
      <c r="K80" s="2"/>
    </row>
    <row r="81" ht="13.5" customHeight="1">
      <c r="A81" s="2"/>
      <c r="B81" s="6" t="s">
        <v>49</v>
      </c>
      <c r="C81" s="7">
        <v>69.0</v>
      </c>
      <c r="D81" s="7">
        <v>249.0</v>
      </c>
      <c r="E81" s="7">
        <v>36.0</v>
      </c>
      <c r="F81" s="7">
        <v>16.0</v>
      </c>
      <c r="G81" s="7">
        <v>55.0</v>
      </c>
      <c r="H81" s="7">
        <v>0.0</v>
      </c>
      <c r="I81" s="7">
        <v>425.0</v>
      </c>
      <c r="J81" s="2"/>
      <c r="K81" s="2"/>
    </row>
    <row r="82" ht="13.5" customHeight="1">
      <c r="A82" s="2"/>
      <c r="B82" s="6" t="s">
        <v>50</v>
      </c>
      <c r="C82" s="7">
        <v>1150.0</v>
      </c>
      <c r="D82" s="7">
        <v>3883.0</v>
      </c>
      <c r="E82" s="7">
        <v>637.0</v>
      </c>
      <c r="F82" s="7">
        <v>237.0</v>
      </c>
      <c r="G82" s="7">
        <v>1025.0</v>
      </c>
      <c r="H82" s="7">
        <v>67.0</v>
      </c>
      <c r="I82" s="7">
        <v>6999.0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25.0</v>
      </c>
      <c r="D86" s="7">
        <v>238.0</v>
      </c>
      <c r="E86" s="7">
        <v>55.0</v>
      </c>
      <c r="F86" s="7">
        <v>19.0</v>
      </c>
      <c r="G86" s="7">
        <v>21.0</v>
      </c>
      <c r="H86" s="7">
        <v>0.0</v>
      </c>
      <c r="I86" s="7">
        <v>358.0</v>
      </c>
      <c r="J86" s="2"/>
      <c r="K86" s="2"/>
    </row>
    <row r="87" ht="13.5" customHeight="1">
      <c r="A87" s="2"/>
      <c r="B87" s="6" t="s">
        <v>39</v>
      </c>
      <c r="C87" s="7">
        <v>20.0</v>
      </c>
      <c r="D87" s="7">
        <v>172.0</v>
      </c>
      <c r="E87" s="7">
        <v>34.0</v>
      </c>
      <c r="F87" s="7">
        <v>15.0</v>
      </c>
      <c r="G87" s="7">
        <v>41.0</v>
      </c>
      <c r="H87" s="7">
        <v>1.0</v>
      </c>
      <c r="I87" s="7">
        <v>283.0</v>
      </c>
      <c r="J87" s="2"/>
      <c r="K87" s="2"/>
    </row>
    <row r="88" ht="13.5" customHeight="1">
      <c r="A88" s="2"/>
      <c r="B88" s="6" t="s">
        <v>40</v>
      </c>
      <c r="C88" s="7">
        <v>29.0</v>
      </c>
      <c r="D88" s="7">
        <v>168.0</v>
      </c>
      <c r="E88" s="7">
        <v>0.0</v>
      </c>
      <c r="F88" s="7">
        <v>11.0</v>
      </c>
      <c r="G88" s="7">
        <v>26.0</v>
      </c>
      <c r="H88" s="7">
        <v>0.0</v>
      </c>
      <c r="I88" s="7">
        <v>234.0</v>
      </c>
      <c r="J88" s="2"/>
      <c r="K88" s="2"/>
    </row>
    <row r="89" ht="13.5" customHeight="1">
      <c r="A89" s="2"/>
      <c r="B89" s="6" t="s">
        <v>41</v>
      </c>
      <c r="C89" s="7">
        <v>28.0</v>
      </c>
      <c r="D89" s="7">
        <v>230.0</v>
      </c>
      <c r="E89" s="7">
        <v>133.0</v>
      </c>
      <c r="F89" s="7">
        <v>40.0</v>
      </c>
      <c r="G89" s="7">
        <v>39.0</v>
      </c>
      <c r="H89" s="7">
        <v>4.0</v>
      </c>
      <c r="I89" s="7">
        <v>474.0</v>
      </c>
      <c r="J89" s="2"/>
      <c r="K89" s="2"/>
    </row>
    <row r="90" ht="13.5" customHeight="1">
      <c r="A90" s="2"/>
      <c r="B90" s="6" t="s">
        <v>42</v>
      </c>
      <c r="C90" s="7">
        <v>36.0</v>
      </c>
      <c r="D90" s="7">
        <v>314.0</v>
      </c>
      <c r="E90" s="7">
        <v>43.0</v>
      </c>
      <c r="F90" s="7">
        <v>24.0</v>
      </c>
      <c r="G90" s="7">
        <v>40.0</v>
      </c>
      <c r="H90" s="7">
        <v>0.0</v>
      </c>
      <c r="I90" s="7">
        <v>457.0</v>
      </c>
      <c r="J90" s="2"/>
      <c r="K90" s="2"/>
    </row>
    <row r="91" ht="13.5" customHeight="1">
      <c r="A91" s="2"/>
      <c r="B91" s="6" t="s">
        <v>43</v>
      </c>
      <c r="C91" s="7">
        <v>31.0</v>
      </c>
      <c r="D91" s="7">
        <v>151.0</v>
      </c>
      <c r="E91" s="7">
        <v>33.0</v>
      </c>
      <c r="F91" s="7">
        <v>7.0</v>
      </c>
      <c r="G91" s="7">
        <v>28.0</v>
      </c>
      <c r="H91" s="7">
        <v>2.0</v>
      </c>
      <c r="I91" s="7">
        <v>252.0</v>
      </c>
      <c r="J91" s="2"/>
      <c r="K91" s="2"/>
    </row>
    <row r="92" ht="13.5" customHeight="1">
      <c r="A92" s="2"/>
      <c r="B92" s="6" t="s">
        <v>44</v>
      </c>
      <c r="C92" s="7">
        <v>26.0</v>
      </c>
      <c r="D92" s="7">
        <v>219.0</v>
      </c>
      <c r="E92" s="7">
        <v>44.0</v>
      </c>
      <c r="F92" s="7">
        <v>10.0</v>
      </c>
      <c r="G92" s="7">
        <v>37.0</v>
      </c>
      <c r="H92" s="7">
        <v>0.0</v>
      </c>
      <c r="I92" s="7">
        <v>336.0</v>
      </c>
      <c r="J92" s="2"/>
      <c r="K92" s="2"/>
    </row>
    <row r="93" ht="13.5" customHeight="1">
      <c r="A93" s="2"/>
      <c r="B93" s="6" t="s">
        <v>45</v>
      </c>
      <c r="C93" s="7">
        <v>44.0</v>
      </c>
      <c r="D93" s="7">
        <v>221.0</v>
      </c>
      <c r="E93" s="7">
        <v>44.0</v>
      </c>
      <c r="F93" s="7">
        <v>19.0</v>
      </c>
      <c r="G93" s="7">
        <v>35.0</v>
      </c>
      <c r="H93" s="7">
        <v>1.0</v>
      </c>
      <c r="I93" s="7">
        <v>364.0</v>
      </c>
      <c r="J93" s="2"/>
      <c r="K93" s="2"/>
    </row>
    <row r="94" ht="13.5" customHeight="1">
      <c r="A94" s="2"/>
      <c r="B94" s="6" t="s">
        <v>46</v>
      </c>
      <c r="C94" s="7">
        <v>46.0</v>
      </c>
      <c r="D94" s="7">
        <v>317.0</v>
      </c>
      <c r="E94" s="7">
        <v>60.0</v>
      </c>
      <c r="F94" s="7">
        <v>18.0</v>
      </c>
      <c r="G94" s="7">
        <v>37.0</v>
      </c>
      <c r="H94" s="7">
        <v>2.0</v>
      </c>
      <c r="I94" s="7">
        <v>480.0</v>
      </c>
      <c r="J94" s="2"/>
      <c r="K94" s="2"/>
    </row>
    <row r="95" ht="13.5" customHeight="1">
      <c r="A95" s="2"/>
      <c r="B95" s="6" t="s">
        <v>47</v>
      </c>
      <c r="C95" s="7">
        <v>31.0</v>
      </c>
      <c r="D95" s="7">
        <v>386.0</v>
      </c>
      <c r="E95" s="7">
        <v>38.0</v>
      </c>
      <c r="F95" s="7">
        <v>24.0</v>
      </c>
      <c r="G95" s="7">
        <v>28.0</v>
      </c>
      <c r="H95" s="7">
        <v>6.0</v>
      </c>
      <c r="I95" s="7">
        <v>513.0</v>
      </c>
      <c r="J95" s="2"/>
      <c r="K95" s="2"/>
    </row>
    <row r="96" ht="13.5" customHeight="1">
      <c r="A96" s="2"/>
      <c r="B96" s="6" t="s">
        <v>48</v>
      </c>
      <c r="C96" s="7">
        <v>37.0</v>
      </c>
      <c r="D96" s="7">
        <v>239.0</v>
      </c>
      <c r="E96" s="7">
        <v>28.0</v>
      </c>
      <c r="F96" s="7">
        <v>15.0</v>
      </c>
      <c r="G96" s="7">
        <v>26.0</v>
      </c>
      <c r="H96" s="7">
        <v>3.0</v>
      </c>
      <c r="I96" s="7">
        <v>348.0</v>
      </c>
      <c r="J96" s="2"/>
      <c r="K96" s="2"/>
    </row>
    <row r="97" ht="13.5" customHeight="1">
      <c r="A97" s="2"/>
      <c r="B97" s="6" t="s">
        <v>49</v>
      </c>
      <c r="C97" s="7">
        <v>34.0</v>
      </c>
      <c r="D97" s="7">
        <v>249.0</v>
      </c>
      <c r="E97" s="7">
        <v>28.0</v>
      </c>
      <c r="F97" s="7">
        <v>16.0</v>
      </c>
      <c r="G97" s="7">
        <v>41.0</v>
      </c>
      <c r="H97" s="7">
        <v>0.0</v>
      </c>
      <c r="I97" s="7">
        <v>368.0</v>
      </c>
      <c r="J97" s="2"/>
      <c r="K97" s="2"/>
    </row>
    <row r="98" ht="13.5" customHeight="1">
      <c r="A98" s="2"/>
      <c r="B98" s="6" t="s">
        <v>50</v>
      </c>
      <c r="C98" s="7">
        <v>387.0</v>
      </c>
      <c r="D98" s="7">
        <v>2904.0</v>
      </c>
      <c r="E98" s="7">
        <v>540.0</v>
      </c>
      <c r="F98" s="7">
        <v>218.0</v>
      </c>
      <c r="G98" s="7">
        <v>399.0</v>
      </c>
      <c r="H98" s="7">
        <v>19.0</v>
      </c>
      <c r="I98" s="7">
        <v>4467.0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88.0</v>
      </c>
      <c r="D102" s="7">
        <v>193.0</v>
      </c>
      <c r="E102" s="7">
        <v>36.0</v>
      </c>
      <c r="F102" s="7">
        <v>10.0</v>
      </c>
      <c r="G102" s="7">
        <v>44.0</v>
      </c>
      <c r="H102" s="7">
        <v>0.0</v>
      </c>
      <c r="I102" s="7">
        <v>371.0</v>
      </c>
      <c r="J102" s="2"/>
      <c r="K102" s="2"/>
    </row>
    <row r="103" ht="13.5" customHeight="1">
      <c r="A103" s="2"/>
      <c r="B103" s="6" t="s">
        <v>39</v>
      </c>
      <c r="C103" s="7">
        <v>56.0</v>
      </c>
      <c r="D103" s="7">
        <v>124.0</v>
      </c>
      <c r="E103" s="7">
        <v>23.0</v>
      </c>
      <c r="F103" s="7">
        <v>1.0</v>
      </c>
      <c r="G103" s="7">
        <v>20.0</v>
      </c>
      <c r="H103" s="7">
        <v>0.0</v>
      </c>
      <c r="I103" s="7">
        <v>224.0</v>
      </c>
      <c r="J103" s="2"/>
      <c r="K103" s="2"/>
    </row>
    <row r="104" ht="13.5" customHeight="1">
      <c r="A104" s="2"/>
      <c r="B104" s="6" t="s">
        <v>40</v>
      </c>
      <c r="C104" s="7">
        <v>45.0</v>
      </c>
      <c r="D104" s="7">
        <v>112.0</v>
      </c>
      <c r="E104" s="7">
        <v>0.0</v>
      </c>
      <c r="F104" s="7">
        <v>1.0</v>
      </c>
      <c r="G104" s="7">
        <v>39.0</v>
      </c>
      <c r="H104" s="7">
        <v>1.0</v>
      </c>
      <c r="I104" s="7">
        <v>198.0</v>
      </c>
      <c r="J104" s="2"/>
      <c r="K104" s="2"/>
    </row>
    <row r="105" ht="13.5" customHeight="1">
      <c r="A105" s="2"/>
      <c r="B105" s="6" t="s">
        <v>41</v>
      </c>
      <c r="C105" s="7">
        <v>38.0</v>
      </c>
      <c r="D105" s="7">
        <v>215.0</v>
      </c>
      <c r="E105" s="7">
        <v>63.0</v>
      </c>
      <c r="F105" s="7">
        <v>2.0</v>
      </c>
      <c r="G105" s="7">
        <v>57.0</v>
      </c>
      <c r="H105" s="7">
        <v>2.0</v>
      </c>
      <c r="I105" s="7">
        <v>377.0</v>
      </c>
      <c r="J105" s="2"/>
      <c r="K105" s="2"/>
    </row>
    <row r="106" ht="13.5" customHeight="1">
      <c r="A106" s="2"/>
      <c r="B106" s="6" t="s">
        <v>42</v>
      </c>
      <c r="C106" s="7">
        <v>50.0</v>
      </c>
      <c r="D106" s="7">
        <v>201.0</v>
      </c>
      <c r="E106" s="7">
        <v>39.0</v>
      </c>
      <c r="F106" s="7">
        <v>7.0</v>
      </c>
      <c r="G106" s="7">
        <v>35.0</v>
      </c>
      <c r="H106" s="7">
        <v>0.0</v>
      </c>
      <c r="I106" s="7">
        <v>332.0</v>
      </c>
      <c r="J106" s="2"/>
      <c r="K106" s="2"/>
    </row>
    <row r="107" ht="13.5" customHeight="1">
      <c r="A107" s="2"/>
      <c r="B107" s="6" t="s">
        <v>43</v>
      </c>
      <c r="C107" s="7">
        <v>51.0</v>
      </c>
      <c r="D107" s="7">
        <v>242.0</v>
      </c>
      <c r="E107" s="7">
        <v>54.0</v>
      </c>
      <c r="F107" s="7">
        <v>0.0</v>
      </c>
      <c r="G107" s="7">
        <v>28.0</v>
      </c>
      <c r="H107" s="7">
        <v>1.0</v>
      </c>
      <c r="I107" s="7">
        <v>376.0</v>
      </c>
      <c r="J107" s="2"/>
      <c r="K107" s="2"/>
    </row>
    <row r="108" ht="13.5" customHeight="1">
      <c r="A108" s="2"/>
      <c r="B108" s="6" t="s">
        <v>44</v>
      </c>
      <c r="C108" s="7">
        <v>55.0</v>
      </c>
      <c r="D108" s="7">
        <v>221.0</v>
      </c>
      <c r="E108" s="7">
        <v>19.0</v>
      </c>
      <c r="F108" s="7">
        <v>5.0</v>
      </c>
      <c r="G108" s="7">
        <v>84.0</v>
      </c>
      <c r="H108" s="7">
        <v>0.0</v>
      </c>
      <c r="I108" s="7">
        <v>384.0</v>
      </c>
      <c r="J108" s="2"/>
      <c r="K108" s="2"/>
    </row>
    <row r="109" ht="13.5" customHeight="1">
      <c r="A109" s="2"/>
      <c r="B109" s="6" t="s">
        <v>45</v>
      </c>
      <c r="C109" s="7">
        <v>42.0</v>
      </c>
      <c r="D109" s="7">
        <v>558.0</v>
      </c>
      <c r="E109" s="7">
        <v>25.0</v>
      </c>
      <c r="F109" s="7">
        <v>2.0</v>
      </c>
      <c r="G109" s="7">
        <v>78.0</v>
      </c>
      <c r="H109" s="7">
        <v>0.0</v>
      </c>
      <c r="I109" s="7">
        <v>705.0</v>
      </c>
      <c r="J109" s="2"/>
      <c r="K109" s="2"/>
    </row>
    <row r="110" ht="13.5" customHeight="1">
      <c r="A110" s="2"/>
      <c r="B110" s="6" t="s">
        <v>46</v>
      </c>
      <c r="C110" s="7">
        <v>56.0</v>
      </c>
      <c r="D110" s="7">
        <v>322.0</v>
      </c>
      <c r="E110" s="7">
        <v>34.0</v>
      </c>
      <c r="F110" s="7">
        <v>4.0</v>
      </c>
      <c r="G110" s="7">
        <v>128.0</v>
      </c>
      <c r="H110" s="7">
        <v>2.0</v>
      </c>
      <c r="I110" s="7">
        <v>546.0</v>
      </c>
      <c r="J110" s="2"/>
      <c r="K110" s="2"/>
    </row>
    <row r="111" ht="13.5" customHeight="1">
      <c r="A111" s="2"/>
      <c r="B111" s="6" t="s">
        <v>47</v>
      </c>
      <c r="C111" s="7">
        <v>61.0</v>
      </c>
      <c r="D111" s="7">
        <v>266.0</v>
      </c>
      <c r="E111" s="7">
        <v>84.0</v>
      </c>
      <c r="F111" s="7">
        <v>0.0</v>
      </c>
      <c r="G111" s="7">
        <v>50.0</v>
      </c>
      <c r="H111" s="7">
        <v>2.0</v>
      </c>
      <c r="I111" s="7">
        <v>463.0</v>
      </c>
      <c r="J111" s="2"/>
      <c r="K111" s="2"/>
    </row>
    <row r="112" ht="13.5" customHeight="1">
      <c r="A112" s="2"/>
      <c r="B112" s="6" t="s">
        <v>48</v>
      </c>
      <c r="C112" s="7">
        <v>51.0</v>
      </c>
      <c r="D112" s="7">
        <v>156.0</v>
      </c>
      <c r="E112" s="7">
        <v>35.0</v>
      </c>
      <c r="F112" s="7">
        <v>2.0</v>
      </c>
      <c r="G112" s="7">
        <v>24.0</v>
      </c>
      <c r="H112" s="7">
        <v>0.0</v>
      </c>
      <c r="I112" s="7">
        <v>268.0</v>
      </c>
      <c r="J112" s="2"/>
      <c r="K112" s="2"/>
    </row>
    <row r="113" ht="13.5" customHeight="1">
      <c r="A113" s="2"/>
      <c r="B113" s="6" t="s">
        <v>49</v>
      </c>
      <c r="C113" s="7">
        <v>44.0</v>
      </c>
      <c r="D113" s="7">
        <v>142.0</v>
      </c>
      <c r="E113" s="7">
        <v>5.0</v>
      </c>
      <c r="F113" s="7">
        <v>3.0</v>
      </c>
      <c r="G113" s="7">
        <v>46.0</v>
      </c>
      <c r="H113" s="7">
        <v>0.0</v>
      </c>
      <c r="I113" s="7">
        <v>240.0</v>
      </c>
      <c r="J113" s="2"/>
      <c r="K113" s="2"/>
    </row>
    <row r="114" ht="13.5" customHeight="1">
      <c r="A114" s="2"/>
      <c r="B114" s="6" t="s">
        <v>50</v>
      </c>
      <c r="C114" s="7">
        <v>637.0</v>
      </c>
      <c r="D114" s="7">
        <v>2752.0</v>
      </c>
      <c r="E114" s="7">
        <v>417.0</v>
      </c>
      <c r="F114" s="7">
        <v>37.0</v>
      </c>
      <c r="G114" s="7">
        <v>633.0</v>
      </c>
      <c r="H114" s="7">
        <v>8.0</v>
      </c>
      <c r="I114" s="7">
        <v>4484.0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9">
    <mergeCell ref="B84:I84"/>
    <mergeCell ref="B100:I100"/>
    <mergeCell ref="B2:J2"/>
    <mergeCell ref="B4:J4"/>
    <mergeCell ref="B20:J20"/>
    <mergeCell ref="B36:J36"/>
    <mergeCell ref="B52:C52"/>
    <mergeCell ref="E52:F52"/>
    <mergeCell ref="B68:I68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2020.0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831.0</v>
      </c>
      <c r="D6" s="7">
        <v>1375.0</v>
      </c>
      <c r="E6" s="7">
        <v>12.0</v>
      </c>
      <c r="F6" s="7">
        <v>7.0</v>
      </c>
      <c r="G6" s="7">
        <v>15352.0</v>
      </c>
      <c r="H6" s="7">
        <v>353.0</v>
      </c>
      <c r="I6" s="7">
        <v>5.0</v>
      </c>
      <c r="J6" s="7">
        <v>17935.0</v>
      </c>
      <c r="K6" s="2"/>
    </row>
    <row r="7" ht="13.5" customHeight="1">
      <c r="A7" s="2"/>
      <c r="B7" s="6" t="s">
        <v>39</v>
      </c>
      <c r="C7" s="7">
        <v>834.0</v>
      </c>
      <c r="D7" s="7">
        <v>1357.0</v>
      </c>
      <c r="E7" s="7">
        <v>3.0</v>
      </c>
      <c r="F7" s="7">
        <v>1.0</v>
      </c>
      <c r="G7" s="7">
        <v>12765.0</v>
      </c>
      <c r="H7" s="7">
        <v>280.0</v>
      </c>
      <c r="I7" s="7">
        <v>3.0</v>
      </c>
      <c r="J7" s="7">
        <v>15243.0</v>
      </c>
      <c r="K7" s="2"/>
    </row>
    <row r="8" ht="13.5" customHeight="1">
      <c r="A8" s="2"/>
      <c r="B8" s="6" t="s">
        <v>40</v>
      </c>
      <c r="C8" s="7">
        <v>887.0</v>
      </c>
      <c r="D8" s="7">
        <v>2693.0</v>
      </c>
      <c r="E8" s="7">
        <v>5.0</v>
      </c>
      <c r="F8" s="7">
        <v>0.0</v>
      </c>
      <c r="G8" s="7">
        <v>6130.0</v>
      </c>
      <c r="H8" s="7">
        <v>337.0</v>
      </c>
      <c r="I8" s="7">
        <v>9.0</v>
      </c>
      <c r="J8" s="7">
        <v>10061.0</v>
      </c>
      <c r="K8" s="2"/>
    </row>
    <row r="9" ht="13.5" customHeight="1">
      <c r="A9" s="2"/>
      <c r="B9" s="6" t="s">
        <v>41</v>
      </c>
      <c r="C9" s="7">
        <v>515.0</v>
      </c>
      <c r="D9" s="7">
        <v>997.0</v>
      </c>
      <c r="E9" s="7">
        <v>5.0</v>
      </c>
      <c r="F9" s="7">
        <v>1.0</v>
      </c>
      <c r="G9" s="7">
        <v>9496.0</v>
      </c>
      <c r="H9" s="7">
        <v>209.0</v>
      </c>
      <c r="I9" s="7">
        <v>4.0</v>
      </c>
      <c r="J9" s="7">
        <v>11227.0</v>
      </c>
      <c r="K9" s="2"/>
    </row>
    <row r="10" ht="13.5" customHeight="1">
      <c r="A10" s="2"/>
      <c r="B10" s="6" t="s">
        <v>42</v>
      </c>
      <c r="C10" s="7">
        <v>723.0</v>
      </c>
      <c r="D10" s="7">
        <v>1255.0</v>
      </c>
      <c r="E10" s="7">
        <v>5.0</v>
      </c>
      <c r="F10" s="7">
        <v>2.0</v>
      </c>
      <c r="G10" s="7">
        <v>11577.0</v>
      </c>
      <c r="H10" s="7">
        <v>263.0</v>
      </c>
      <c r="I10" s="7">
        <v>4.0</v>
      </c>
      <c r="J10" s="7">
        <v>13829.0</v>
      </c>
      <c r="K10" s="2"/>
    </row>
    <row r="11" ht="13.5" customHeight="1">
      <c r="A11" s="2"/>
      <c r="B11" s="6" t="s">
        <v>43</v>
      </c>
      <c r="C11" s="7">
        <v>807.0</v>
      </c>
      <c r="D11" s="7">
        <v>1656.0</v>
      </c>
      <c r="E11" s="7">
        <v>6.0</v>
      </c>
      <c r="F11" s="7">
        <v>2.0</v>
      </c>
      <c r="G11" s="7">
        <v>13581.0</v>
      </c>
      <c r="H11" s="7">
        <v>304.0</v>
      </c>
      <c r="I11" s="7">
        <v>4.0</v>
      </c>
      <c r="J11" s="7">
        <v>16360.0</v>
      </c>
      <c r="K11" s="2"/>
    </row>
    <row r="12" ht="13.5" customHeight="1">
      <c r="A12" s="2"/>
      <c r="B12" s="6" t="s">
        <v>44</v>
      </c>
      <c r="C12" s="7">
        <v>929.0</v>
      </c>
      <c r="D12" s="7">
        <v>1945.0</v>
      </c>
      <c r="E12" s="7">
        <v>2.0</v>
      </c>
      <c r="F12" s="7">
        <v>3.0</v>
      </c>
      <c r="G12" s="7">
        <v>14682.0</v>
      </c>
      <c r="H12" s="7">
        <v>342.0</v>
      </c>
      <c r="I12" s="7">
        <v>5.0</v>
      </c>
      <c r="J12" s="7">
        <v>17908.0</v>
      </c>
      <c r="K12" s="2"/>
    </row>
    <row r="13" ht="13.5" customHeight="1">
      <c r="A13" s="2"/>
      <c r="B13" s="6" t="s">
        <v>45</v>
      </c>
      <c r="C13" s="7">
        <v>803.0</v>
      </c>
      <c r="D13" s="7">
        <v>1997.0</v>
      </c>
      <c r="E13" s="7">
        <v>5.0</v>
      </c>
      <c r="F13" s="7">
        <v>4.0</v>
      </c>
      <c r="G13" s="7">
        <v>14467.0</v>
      </c>
      <c r="H13" s="7">
        <v>262.0</v>
      </c>
      <c r="I13" s="7">
        <v>5.0</v>
      </c>
      <c r="J13" s="7">
        <v>17543.0</v>
      </c>
      <c r="K13" s="2"/>
    </row>
    <row r="14" ht="13.5" customHeight="1">
      <c r="A14" s="2"/>
      <c r="B14" s="6" t="s">
        <v>46</v>
      </c>
      <c r="C14" s="7">
        <v>935.0</v>
      </c>
      <c r="D14" s="7">
        <v>2323.0</v>
      </c>
      <c r="E14" s="7">
        <v>7.0</v>
      </c>
      <c r="F14" s="7">
        <v>4.0</v>
      </c>
      <c r="G14" s="7">
        <v>16384.0</v>
      </c>
      <c r="H14" s="7">
        <v>312.0</v>
      </c>
      <c r="I14" s="7">
        <v>2.0</v>
      </c>
      <c r="J14" s="7">
        <v>19967.0</v>
      </c>
      <c r="K14" s="2"/>
    </row>
    <row r="15" ht="13.5" customHeight="1">
      <c r="A15" s="2"/>
      <c r="B15" s="6" t="s">
        <v>47</v>
      </c>
      <c r="C15" s="7">
        <v>877.0</v>
      </c>
      <c r="D15" s="7">
        <v>2458.0</v>
      </c>
      <c r="E15" s="7">
        <v>5.0</v>
      </c>
      <c r="F15" s="7">
        <v>4.0</v>
      </c>
      <c r="G15" s="7">
        <v>16630.0</v>
      </c>
      <c r="H15" s="7">
        <v>308.0</v>
      </c>
      <c r="I15" s="7">
        <v>7.0</v>
      </c>
      <c r="J15" s="7">
        <v>20289.0</v>
      </c>
      <c r="K15" s="2"/>
    </row>
    <row r="16" ht="13.5" customHeight="1">
      <c r="A16" s="2"/>
      <c r="B16" s="6" t="s">
        <v>48</v>
      </c>
      <c r="C16" s="7">
        <v>881.0</v>
      </c>
      <c r="D16" s="7">
        <v>2445.0</v>
      </c>
      <c r="E16" s="7">
        <v>4.0</v>
      </c>
      <c r="F16" s="7">
        <v>5.0</v>
      </c>
      <c r="G16" s="7">
        <v>17975.0</v>
      </c>
      <c r="H16" s="7">
        <v>281.0</v>
      </c>
      <c r="I16" s="7">
        <v>4.0</v>
      </c>
      <c r="J16" s="7">
        <v>21595.0</v>
      </c>
      <c r="K16" s="2"/>
    </row>
    <row r="17" ht="13.5" customHeight="1">
      <c r="A17" s="2"/>
      <c r="B17" s="6" t="s">
        <v>49</v>
      </c>
      <c r="C17" s="7">
        <v>714.0</v>
      </c>
      <c r="D17" s="7">
        <v>2407.0</v>
      </c>
      <c r="E17" s="7">
        <v>11.0</v>
      </c>
      <c r="F17" s="7">
        <v>7.0</v>
      </c>
      <c r="G17" s="7">
        <v>10961.0</v>
      </c>
      <c r="H17" s="7">
        <v>241.0</v>
      </c>
      <c r="I17" s="7">
        <v>4.0</v>
      </c>
      <c r="J17" s="7">
        <v>14345.0</v>
      </c>
      <c r="K17" s="2"/>
    </row>
    <row r="18" ht="13.5" customHeight="1">
      <c r="A18" s="2"/>
      <c r="B18" s="6" t="s">
        <v>50</v>
      </c>
      <c r="C18" s="7">
        <v>9736.0</v>
      </c>
      <c r="D18" s="7">
        <v>22908.0</v>
      </c>
      <c r="E18" s="7">
        <v>70.0</v>
      </c>
      <c r="F18" s="7">
        <v>40.0</v>
      </c>
      <c r="G18" s="7">
        <v>160000.0</v>
      </c>
      <c r="H18" s="7">
        <v>3492.0</v>
      </c>
      <c r="I18" s="7">
        <v>56.0</v>
      </c>
      <c r="J18" s="7">
        <v>196302.0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3037.0</v>
      </c>
      <c r="D22" s="7">
        <v>5342.0</v>
      </c>
      <c r="E22" s="7">
        <v>317.0</v>
      </c>
      <c r="F22" s="7">
        <v>94.0</v>
      </c>
      <c r="G22" s="7">
        <v>15847.0</v>
      </c>
      <c r="H22" s="7">
        <v>280.0</v>
      </c>
      <c r="I22" s="7">
        <v>38.0</v>
      </c>
      <c r="J22" s="7">
        <v>24955.0</v>
      </c>
      <c r="K22" s="2"/>
    </row>
    <row r="23" ht="13.5" customHeight="1">
      <c r="A23" s="2"/>
      <c r="B23" s="6" t="s">
        <v>39</v>
      </c>
      <c r="C23" s="7">
        <v>2075.0</v>
      </c>
      <c r="D23" s="7">
        <v>4321.0</v>
      </c>
      <c r="E23" s="7">
        <v>180.0</v>
      </c>
      <c r="F23" s="7">
        <v>68.0</v>
      </c>
      <c r="G23" s="7">
        <v>7672.0</v>
      </c>
      <c r="H23" s="7">
        <v>720.0</v>
      </c>
      <c r="I23" s="7">
        <v>11.0</v>
      </c>
      <c r="J23" s="7">
        <v>15047.0</v>
      </c>
      <c r="K23" s="2"/>
    </row>
    <row r="24" ht="13.5" customHeight="1">
      <c r="A24" s="2"/>
      <c r="B24" s="6" t="s">
        <v>40</v>
      </c>
      <c r="C24" s="7">
        <v>2226.0</v>
      </c>
      <c r="D24" s="7">
        <v>5636.0</v>
      </c>
      <c r="E24" s="7">
        <v>337.0</v>
      </c>
      <c r="F24" s="7">
        <v>144.0</v>
      </c>
      <c r="G24" s="7">
        <v>3465.0</v>
      </c>
      <c r="H24" s="7">
        <v>919.0</v>
      </c>
      <c r="I24" s="7">
        <v>23.0</v>
      </c>
      <c r="J24" s="7">
        <v>12750.0</v>
      </c>
      <c r="K24" s="2"/>
    </row>
    <row r="25" ht="13.5" customHeight="1">
      <c r="A25" s="2"/>
      <c r="B25" s="6" t="s">
        <v>41</v>
      </c>
      <c r="C25" s="7">
        <v>1213.0</v>
      </c>
      <c r="D25" s="7">
        <v>3235.0</v>
      </c>
      <c r="E25" s="7">
        <v>266.0</v>
      </c>
      <c r="F25" s="7">
        <v>129.0</v>
      </c>
      <c r="G25" s="7">
        <v>6774.0</v>
      </c>
      <c r="H25" s="7">
        <v>548.0</v>
      </c>
      <c r="I25" s="7">
        <v>17.0</v>
      </c>
      <c r="J25" s="7">
        <v>12182.0</v>
      </c>
      <c r="K25" s="2"/>
    </row>
    <row r="26" ht="13.5" customHeight="1">
      <c r="A26" s="2"/>
      <c r="B26" s="6" t="s">
        <v>42</v>
      </c>
      <c r="C26" s="7">
        <v>1689.0</v>
      </c>
      <c r="D26" s="7">
        <v>4227.0</v>
      </c>
      <c r="E26" s="7">
        <v>395.0</v>
      </c>
      <c r="F26" s="7">
        <v>98.0</v>
      </c>
      <c r="G26" s="7">
        <v>8117.0</v>
      </c>
      <c r="H26" s="7">
        <v>677.0</v>
      </c>
      <c r="I26" s="7">
        <v>26.0</v>
      </c>
      <c r="J26" s="7">
        <v>15229.0</v>
      </c>
      <c r="K26" s="2"/>
    </row>
    <row r="27" ht="13.5" customHeight="1">
      <c r="A27" s="2"/>
      <c r="B27" s="6" t="s">
        <v>43</v>
      </c>
      <c r="C27" s="7">
        <v>2040.0</v>
      </c>
      <c r="D27" s="7">
        <v>5461.0</v>
      </c>
      <c r="E27" s="7">
        <v>361.0</v>
      </c>
      <c r="F27" s="7">
        <v>129.0</v>
      </c>
      <c r="G27" s="7">
        <v>9254.0</v>
      </c>
      <c r="H27" s="7">
        <v>806.0</v>
      </c>
      <c r="I27" s="7">
        <v>25.0</v>
      </c>
      <c r="J27" s="7">
        <v>18076.0</v>
      </c>
      <c r="K27" s="2"/>
    </row>
    <row r="28" ht="13.5" customHeight="1">
      <c r="A28" s="2"/>
      <c r="B28" s="6" t="s">
        <v>44</v>
      </c>
      <c r="C28" s="7">
        <v>2431.0</v>
      </c>
      <c r="D28" s="7">
        <v>5862.0</v>
      </c>
      <c r="E28" s="7">
        <v>531.0</v>
      </c>
      <c r="F28" s="7">
        <v>126.0</v>
      </c>
      <c r="G28" s="7">
        <v>9711.0</v>
      </c>
      <c r="H28" s="7">
        <v>914.0</v>
      </c>
      <c r="I28" s="7">
        <v>23.0</v>
      </c>
      <c r="J28" s="7">
        <v>19598.0</v>
      </c>
      <c r="K28" s="2"/>
    </row>
    <row r="29" ht="13.5" customHeight="1">
      <c r="A29" s="2"/>
      <c r="B29" s="6" t="s">
        <v>45</v>
      </c>
      <c r="C29" s="7">
        <v>2109.0</v>
      </c>
      <c r="D29" s="7">
        <v>4811.0</v>
      </c>
      <c r="E29" s="7">
        <v>388.0</v>
      </c>
      <c r="F29" s="7">
        <v>109.0</v>
      </c>
      <c r="G29" s="7">
        <v>9446.0</v>
      </c>
      <c r="H29" s="7">
        <v>685.0</v>
      </c>
      <c r="I29" s="7">
        <v>10.0</v>
      </c>
      <c r="J29" s="7">
        <v>17558.0</v>
      </c>
      <c r="K29" s="2"/>
    </row>
    <row r="30" ht="13.5" customHeight="1">
      <c r="A30" s="2"/>
      <c r="B30" s="6" t="s">
        <v>46</v>
      </c>
      <c r="C30" s="7">
        <v>2484.0</v>
      </c>
      <c r="D30" s="7">
        <v>6007.0</v>
      </c>
      <c r="E30" s="7">
        <v>403.0</v>
      </c>
      <c r="F30" s="7">
        <v>125.0</v>
      </c>
      <c r="G30" s="7">
        <v>10311.0</v>
      </c>
      <c r="H30" s="7">
        <v>917.0</v>
      </c>
      <c r="I30" s="7">
        <v>21.0</v>
      </c>
      <c r="J30" s="7">
        <v>20268.0</v>
      </c>
      <c r="K30" s="2"/>
    </row>
    <row r="31" ht="13.5" customHeight="1">
      <c r="A31" s="2"/>
      <c r="B31" s="6" t="s">
        <v>47</v>
      </c>
      <c r="C31" s="7">
        <v>2696.0</v>
      </c>
      <c r="D31" s="7">
        <v>6381.0</v>
      </c>
      <c r="E31" s="7">
        <v>412.0</v>
      </c>
      <c r="F31" s="7">
        <v>112.0</v>
      </c>
      <c r="G31" s="7">
        <v>10843.0</v>
      </c>
      <c r="H31" s="7">
        <v>987.0</v>
      </c>
      <c r="I31" s="7">
        <v>33.0</v>
      </c>
      <c r="J31" s="7">
        <v>21464.0</v>
      </c>
      <c r="K31" s="2"/>
    </row>
    <row r="32" ht="13.5" customHeight="1">
      <c r="A32" s="2"/>
      <c r="B32" s="6" t="s">
        <v>48</v>
      </c>
      <c r="C32" s="7">
        <v>2451.0</v>
      </c>
      <c r="D32" s="7">
        <v>6138.0</v>
      </c>
      <c r="E32" s="7">
        <v>352.0</v>
      </c>
      <c r="F32" s="7">
        <v>113.0</v>
      </c>
      <c r="G32" s="7">
        <v>9385.0</v>
      </c>
      <c r="H32" s="7">
        <v>891.0</v>
      </c>
      <c r="I32" s="7">
        <v>15.0</v>
      </c>
      <c r="J32" s="7">
        <v>19345.0</v>
      </c>
      <c r="K32" s="2"/>
    </row>
    <row r="33" ht="13.5" customHeight="1">
      <c r="A33" s="2"/>
      <c r="B33" s="6" t="s">
        <v>49</v>
      </c>
      <c r="C33" s="7">
        <v>2045.0</v>
      </c>
      <c r="D33" s="7">
        <v>5846.0</v>
      </c>
      <c r="E33" s="7">
        <v>367.0</v>
      </c>
      <c r="F33" s="7">
        <v>93.0</v>
      </c>
      <c r="G33" s="7">
        <v>7780.0</v>
      </c>
      <c r="H33" s="7">
        <v>799.0</v>
      </c>
      <c r="I33" s="7">
        <v>23.0</v>
      </c>
      <c r="J33" s="7">
        <v>16953.0</v>
      </c>
      <c r="K33" s="2"/>
    </row>
    <row r="34" ht="13.5" customHeight="1">
      <c r="A34" s="2"/>
      <c r="B34" s="6" t="s">
        <v>50</v>
      </c>
      <c r="C34" s="7">
        <v>26496.0</v>
      </c>
      <c r="D34" s="7">
        <v>63267.0</v>
      </c>
      <c r="E34" s="7">
        <v>4309.0</v>
      </c>
      <c r="F34" s="7">
        <v>1340.0</v>
      </c>
      <c r="G34" s="7">
        <v>108605.0</v>
      </c>
      <c r="H34" s="7">
        <v>9143.0</v>
      </c>
      <c r="I34" s="7">
        <v>265.0</v>
      </c>
      <c r="J34" s="7">
        <v>213425.0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1398.0</v>
      </c>
      <c r="D38" s="7">
        <v>1190.0</v>
      </c>
      <c r="E38" s="7">
        <v>2.0</v>
      </c>
      <c r="F38" s="7">
        <v>4.0</v>
      </c>
      <c r="G38" s="7">
        <v>4411.0</v>
      </c>
      <c r="H38" s="7">
        <v>143.0</v>
      </c>
      <c r="I38" s="7">
        <v>1.0</v>
      </c>
      <c r="J38" s="7">
        <v>7149.0</v>
      </c>
      <c r="K38" s="2"/>
    </row>
    <row r="39" ht="13.5" customHeight="1">
      <c r="A39" s="2"/>
      <c r="B39" s="6" t="s">
        <v>39</v>
      </c>
      <c r="C39" s="7">
        <v>1156.0</v>
      </c>
      <c r="D39" s="7">
        <v>952.0</v>
      </c>
      <c r="E39" s="7">
        <v>0.0</v>
      </c>
      <c r="F39" s="7">
        <v>0.0</v>
      </c>
      <c r="G39" s="7">
        <v>3748.0</v>
      </c>
      <c r="H39" s="7">
        <v>162.0</v>
      </c>
      <c r="I39" s="7">
        <v>1.0</v>
      </c>
      <c r="J39" s="7">
        <v>6019.0</v>
      </c>
      <c r="K39" s="2"/>
    </row>
    <row r="40" ht="13.5" customHeight="1">
      <c r="A40" s="2"/>
      <c r="B40" s="6" t="s">
        <v>40</v>
      </c>
      <c r="C40" s="7">
        <v>1232.0</v>
      </c>
      <c r="D40" s="7">
        <v>1119.0</v>
      </c>
      <c r="E40" s="7">
        <v>4.0</v>
      </c>
      <c r="F40" s="7">
        <v>0.0</v>
      </c>
      <c r="G40" s="7">
        <v>1493.0</v>
      </c>
      <c r="H40" s="7">
        <v>162.0</v>
      </c>
      <c r="I40" s="7">
        <v>4.0</v>
      </c>
      <c r="J40" s="7">
        <v>4014.0</v>
      </c>
      <c r="K40" s="2"/>
    </row>
    <row r="41" ht="13.5" customHeight="1">
      <c r="A41" s="2"/>
      <c r="B41" s="6" t="s">
        <v>41</v>
      </c>
      <c r="C41" s="7">
        <v>840.0</v>
      </c>
      <c r="D41" s="7">
        <v>784.0</v>
      </c>
      <c r="E41" s="7">
        <v>2.0</v>
      </c>
      <c r="F41" s="7">
        <v>4.0</v>
      </c>
      <c r="G41" s="7">
        <v>2772.0</v>
      </c>
      <c r="H41" s="7">
        <v>126.0</v>
      </c>
      <c r="I41" s="7">
        <v>1.0</v>
      </c>
      <c r="J41" s="7">
        <v>4529.0</v>
      </c>
      <c r="K41" s="2"/>
    </row>
    <row r="42" ht="13.5" customHeight="1">
      <c r="A42" s="2"/>
      <c r="B42" s="6" t="s">
        <v>42</v>
      </c>
      <c r="C42" s="7">
        <v>1229.0</v>
      </c>
      <c r="D42" s="7">
        <v>1093.0</v>
      </c>
      <c r="E42" s="7">
        <v>0.0</v>
      </c>
      <c r="F42" s="7">
        <v>3.0</v>
      </c>
      <c r="G42" s="7">
        <v>2943.0</v>
      </c>
      <c r="H42" s="7">
        <v>148.0</v>
      </c>
      <c r="I42" s="7">
        <v>1.0</v>
      </c>
      <c r="J42" s="7">
        <v>5417.0</v>
      </c>
      <c r="K42" s="2"/>
    </row>
    <row r="43" ht="13.5" customHeight="1">
      <c r="A43" s="2"/>
      <c r="B43" s="6" t="s">
        <v>43</v>
      </c>
      <c r="C43" s="7">
        <v>1093.0</v>
      </c>
      <c r="D43" s="7">
        <v>1217.0</v>
      </c>
      <c r="E43" s="7">
        <v>1.0</v>
      </c>
      <c r="F43" s="7">
        <v>0.0</v>
      </c>
      <c r="G43" s="7">
        <v>3108.0</v>
      </c>
      <c r="H43" s="7">
        <v>161.0</v>
      </c>
      <c r="I43" s="7">
        <v>1.0</v>
      </c>
      <c r="J43" s="7">
        <v>5581.0</v>
      </c>
      <c r="K43" s="2"/>
    </row>
    <row r="44" ht="13.5" customHeight="1">
      <c r="A44" s="2"/>
      <c r="B44" s="6" t="s">
        <v>44</v>
      </c>
      <c r="C44" s="7">
        <v>1250.0</v>
      </c>
      <c r="D44" s="7">
        <v>1237.0</v>
      </c>
      <c r="E44" s="7">
        <v>1.0</v>
      </c>
      <c r="F44" s="7">
        <v>3.0</v>
      </c>
      <c r="G44" s="7">
        <v>3190.0</v>
      </c>
      <c r="H44" s="7">
        <v>159.0</v>
      </c>
      <c r="I44" s="7">
        <v>1.0</v>
      </c>
      <c r="J44" s="7">
        <v>5841.0</v>
      </c>
      <c r="K44" s="2"/>
    </row>
    <row r="45" ht="13.5" customHeight="1">
      <c r="A45" s="2"/>
      <c r="B45" s="6" t="s">
        <v>45</v>
      </c>
      <c r="C45" s="7">
        <v>1091.0</v>
      </c>
      <c r="D45" s="7">
        <v>1057.0</v>
      </c>
      <c r="E45" s="7">
        <v>4.0</v>
      </c>
      <c r="F45" s="7">
        <v>1.0</v>
      </c>
      <c r="G45" s="7">
        <v>2890.0</v>
      </c>
      <c r="H45" s="7">
        <v>138.0</v>
      </c>
      <c r="I45" s="7">
        <v>2.0</v>
      </c>
      <c r="J45" s="7">
        <v>5183.0</v>
      </c>
      <c r="K45" s="2"/>
    </row>
    <row r="46" ht="13.5" customHeight="1">
      <c r="A46" s="2"/>
      <c r="B46" s="6" t="s">
        <v>46</v>
      </c>
      <c r="C46" s="7">
        <v>1232.0</v>
      </c>
      <c r="D46" s="7">
        <v>1308.0</v>
      </c>
      <c r="E46" s="7">
        <v>2.0</v>
      </c>
      <c r="F46" s="7">
        <v>2.0</v>
      </c>
      <c r="G46" s="7">
        <v>3212.0</v>
      </c>
      <c r="H46" s="7">
        <v>151.0</v>
      </c>
      <c r="I46" s="7">
        <v>2.0</v>
      </c>
      <c r="J46" s="7">
        <v>5909.0</v>
      </c>
      <c r="K46" s="2"/>
    </row>
    <row r="47" ht="13.5" customHeight="1">
      <c r="A47" s="2"/>
      <c r="B47" s="6" t="s">
        <v>47</v>
      </c>
      <c r="C47" s="7">
        <v>1152.0</v>
      </c>
      <c r="D47" s="7">
        <v>1026.0</v>
      </c>
      <c r="E47" s="7">
        <v>2.0</v>
      </c>
      <c r="F47" s="7">
        <v>4.0</v>
      </c>
      <c r="G47" s="7">
        <v>3354.0</v>
      </c>
      <c r="H47" s="7">
        <v>138.0</v>
      </c>
      <c r="I47" s="7">
        <v>0.0</v>
      </c>
      <c r="J47" s="7">
        <v>5676.0</v>
      </c>
      <c r="K47" s="2"/>
    </row>
    <row r="48" ht="13.5" customHeight="1">
      <c r="A48" s="2"/>
      <c r="B48" s="6" t="s">
        <v>48</v>
      </c>
      <c r="C48" s="7">
        <v>1107.0</v>
      </c>
      <c r="D48" s="7">
        <v>116.0</v>
      </c>
      <c r="E48" s="7">
        <v>4.0</v>
      </c>
      <c r="F48" s="7">
        <v>1.0</v>
      </c>
      <c r="G48" s="7">
        <v>3442.0</v>
      </c>
      <c r="H48" s="7">
        <v>177.0</v>
      </c>
      <c r="I48" s="7">
        <v>3.0</v>
      </c>
      <c r="J48" s="7">
        <v>4850.0</v>
      </c>
      <c r="K48" s="2"/>
    </row>
    <row r="49" ht="13.5" customHeight="1">
      <c r="A49" s="2"/>
      <c r="B49" s="6" t="s">
        <v>49</v>
      </c>
      <c r="C49" s="7">
        <v>1108.0</v>
      </c>
      <c r="D49" s="7">
        <v>1148.0</v>
      </c>
      <c r="E49" s="7">
        <v>2.0</v>
      </c>
      <c r="F49" s="7">
        <v>1.0</v>
      </c>
      <c r="G49" s="7">
        <v>3349.0</v>
      </c>
      <c r="H49" s="7">
        <v>170.0</v>
      </c>
      <c r="I49" s="7">
        <v>1.0</v>
      </c>
      <c r="J49" s="7">
        <v>5779.0</v>
      </c>
      <c r="K49" s="2"/>
    </row>
    <row r="50" ht="13.5" customHeight="1">
      <c r="A50" s="2"/>
      <c r="B50" s="6" t="s">
        <v>50</v>
      </c>
      <c r="C50" s="7">
        <v>13888.0</v>
      </c>
      <c r="D50" s="7">
        <v>12247.0</v>
      </c>
      <c r="E50" s="7">
        <v>24.0</v>
      </c>
      <c r="F50" s="7">
        <v>23.0</v>
      </c>
      <c r="G50" s="7">
        <v>37912.0</v>
      </c>
      <c r="H50" s="7">
        <v>1835.0</v>
      </c>
      <c r="I50" s="7">
        <v>18.0</v>
      </c>
      <c r="J50" s="7">
        <v>65947.0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13" t="s">
        <v>55</v>
      </c>
      <c r="F52" s="5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6" t="s">
        <v>30</v>
      </c>
      <c r="F53" s="6" t="s">
        <v>9</v>
      </c>
      <c r="G53" s="2"/>
      <c r="H53" s="2"/>
      <c r="I53" s="2"/>
      <c r="J53" s="1"/>
      <c r="K53" s="2"/>
    </row>
    <row r="54" ht="13.5" customHeight="1">
      <c r="A54" s="2"/>
      <c r="B54" s="6" t="s">
        <v>38</v>
      </c>
      <c r="C54" s="7">
        <v>6.0</v>
      </c>
      <c r="D54" s="2"/>
      <c r="E54" s="6" t="s">
        <v>38</v>
      </c>
      <c r="F54" s="7">
        <v>11.0</v>
      </c>
      <c r="G54" s="2"/>
      <c r="H54" s="2"/>
      <c r="I54" s="2"/>
      <c r="J54" s="1"/>
      <c r="K54" s="2"/>
    </row>
    <row r="55" ht="13.5" customHeight="1">
      <c r="A55" s="2"/>
      <c r="B55" s="6" t="s">
        <v>39</v>
      </c>
      <c r="C55" s="7">
        <v>1.0</v>
      </c>
      <c r="D55" s="2"/>
      <c r="E55" s="6" t="s">
        <v>39</v>
      </c>
      <c r="F55" s="7">
        <v>7.0</v>
      </c>
      <c r="G55" s="2"/>
      <c r="H55" s="2"/>
      <c r="I55" s="2"/>
      <c r="J55" s="1"/>
      <c r="K55" s="2"/>
    </row>
    <row r="56" ht="13.5" customHeight="1">
      <c r="A56" s="2"/>
      <c r="B56" s="6" t="s">
        <v>40</v>
      </c>
      <c r="C56" s="7">
        <v>1.0</v>
      </c>
      <c r="D56" s="2"/>
      <c r="E56" s="6" t="s">
        <v>40</v>
      </c>
      <c r="F56" s="7">
        <v>0.0</v>
      </c>
      <c r="G56" s="2"/>
      <c r="H56" s="2"/>
      <c r="I56" s="2"/>
      <c r="J56" s="1"/>
      <c r="K56" s="2"/>
    </row>
    <row r="57" ht="13.5" customHeight="1">
      <c r="A57" s="2"/>
      <c r="B57" s="6" t="s">
        <v>41</v>
      </c>
      <c r="C57" s="7">
        <v>0.0</v>
      </c>
      <c r="D57" s="2"/>
      <c r="E57" s="6" t="s">
        <v>41</v>
      </c>
      <c r="F57" s="7">
        <v>0.0</v>
      </c>
      <c r="G57" s="2"/>
      <c r="H57" s="2"/>
      <c r="I57" s="2"/>
      <c r="J57" s="1"/>
      <c r="K57" s="2"/>
    </row>
    <row r="58" ht="13.5" customHeight="1">
      <c r="A58" s="2"/>
      <c r="B58" s="6" t="s">
        <v>42</v>
      </c>
      <c r="C58" s="7">
        <v>0.0</v>
      </c>
      <c r="D58" s="2"/>
      <c r="E58" s="6" t="s">
        <v>42</v>
      </c>
      <c r="F58" s="7">
        <v>0.0</v>
      </c>
      <c r="G58" s="2"/>
      <c r="H58" s="2"/>
      <c r="I58" s="2"/>
      <c r="J58" s="1"/>
      <c r="K58" s="2"/>
    </row>
    <row r="59" ht="13.5" customHeight="1">
      <c r="A59" s="2"/>
      <c r="B59" s="6" t="s">
        <v>43</v>
      </c>
      <c r="C59" s="7">
        <v>10.0</v>
      </c>
      <c r="D59" s="2"/>
      <c r="E59" s="6" t="s">
        <v>43</v>
      </c>
      <c r="F59" s="7">
        <v>27.0</v>
      </c>
      <c r="G59" s="2"/>
      <c r="H59" s="2"/>
      <c r="I59" s="2"/>
      <c r="J59" s="1"/>
      <c r="K59" s="2" t="s">
        <v>58</v>
      </c>
    </row>
    <row r="60" ht="13.5" customHeight="1">
      <c r="A60" s="2"/>
      <c r="B60" s="6" t="s">
        <v>44</v>
      </c>
      <c r="C60" s="7">
        <v>0.0</v>
      </c>
      <c r="D60" s="2"/>
      <c r="E60" s="6" t="s">
        <v>44</v>
      </c>
      <c r="F60" s="7">
        <v>7.0</v>
      </c>
      <c r="G60" s="2"/>
      <c r="H60" s="2"/>
      <c r="I60" s="2"/>
      <c r="J60" s="1"/>
      <c r="K60" s="2"/>
    </row>
    <row r="61" ht="13.5" customHeight="1">
      <c r="A61" s="2"/>
      <c r="B61" s="6" t="s">
        <v>45</v>
      </c>
      <c r="C61" s="7">
        <v>5.0</v>
      </c>
      <c r="D61" s="2"/>
      <c r="E61" s="6" t="s">
        <v>45</v>
      </c>
      <c r="F61" s="7">
        <v>0.0</v>
      </c>
      <c r="G61" s="2"/>
      <c r="H61" s="2"/>
      <c r="I61" s="2"/>
      <c r="J61" s="1"/>
      <c r="K61" s="2"/>
    </row>
    <row r="62" ht="13.5" customHeight="1">
      <c r="A62" s="2"/>
      <c r="B62" s="6" t="s">
        <v>46</v>
      </c>
      <c r="C62" s="7">
        <v>7.0</v>
      </c>
      <c r="D62" s="2"/>
      <c r="E62" s="6" t="s">
        <v>46</v>
      </c>
      <c r="F62" s="7">
        <v>9.0</v>
      </c>
      <c r="G62" s="2"/>
      <c r="H62" s="2"/>
      <c r="I62" s="2"/>
      <c r="J62" s="1"/>
      <c r="K62" s="2"/>
    </row>
    <row r="63" ht="13.5" customHeight="1">
      <c r="A63" s="2"/>
      <c r="B63" s="6" t="s">
        <v>47</v>
      </c>
      <c r="C63" s="7">
        <v>7.0</v>
      </c>
      <c r="D63" s="2"/>
      <c r="E63" s="6" t="s">
        <v>47</v>
      </c>
      <c r="F63" s="7">
        <v>3.0</v>
      </c>
      <c r="G63" s="2"/>
      <c r="H63" s="2"/>
      <c r="I63" s="2"/>
      <c r="J63" s="1"/>
      <c r="K63" s="2"/>
    </row>
    <row r="64" ht="13.5" customHeight="1">
      <c r="A64" s="2"/>
      <c r="B64" s="6" t="s">
        <v>48</v>
      </c>
      <c r="C64" s="7">
        <v>6.0</v>
      </c>
      <c r="D64" s="2"/>
      <c r="E64" s="6" t="s">
        <v>48</v>
      </c>
      <c r="F64" s="7">
        <v>0.0</v>
      </c>
      <c r="G64" s="2"/>
      <c r="H64" s="2"/>
      <c r="I64" s="2"/>
      <c r="J64" s="1"/>
      <c r="K64" s="2"/>
    </row>
    <row r="65" ht="13.5" customHeight="1">
      <c r="A65" s="2"/>
      <c r="B65" s="6" t="s">
        <v>49</v>
      </c>
      <c r="C65" s="7">
        <v>5.0</v>
      </c>
      <c r="D65" s="2"/>
      <c r="E65" s="6" t="s">
        <v>49</v>
      </c>
      <c r="F65" s="7">
        <v>2.0</v>
      </c>
      <c r="G65" s="2"/>
      <c r="H65" s="2"/>
      <c r="I65" s="2"/>
      <c r="J65" s="1"/>
      <c r="K65" s="2"/>
    </row>
    <row r="66" ht="13.5" customHeight="1">
      <c r="A66" s="2"/>
      <c r="B66" s="6" t="s">
        <v>50</v>
      </c>
      <c r="C66" s="7" t="str">
        <f>SUM(C54:C65)</f>
        <v>48</v>
      </c>
      <c r="D66" s="2"/>
      <c r="E66" s="6" t="s">
        <v>50</v>
      </c>
      <c r="F66" s="7" t="str">
        <f>SUM(F54:F65)</f>
        <v>66</v>
      </c>
      <c r="G66" s="2"/>
      <c r="H66" s="2"/>
      <c r="I66" s="2"/>
      <c r="J66" s="1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80.0</v>
      </c>
      <c r="D70" s="7">
        <v>219.0</v>
      </c>
      <c r="E70" s="7">
        <v>68.0</v>
      </c>
      <c r="F70" s="7">
        <v>23.0</v>
      </c>
      <c r="G70" s="7">
        <v>55.0</v>
      </c>
      <c r="H70" s="7">
        <v>1.0</v>
      </c>
      <c r="I70" s="7">
        <v>446.0</v>
      </c>
      <c r="J70" s="2"/>
      <c r="K70" s="2"/>
    </row>
    <row r="71" ht="13.5" customHeight="1">
      <c r="A71" s="2"/>
      <c r="B71" s="6" t="s">
        <v>39</v>
      </c>
      <c r="C71" s="7">
        <v>69.0</v>
      </c>
      <c r="D71" s="7">
        <v>242.0</v>
      </c>
      <c r="E71" s="7">
        <v>18.0</v>
      </c>
      <c r="F71" s="7">
        <v>19.0</v>
      </c>
      <c r="G71" s="7">
        <v>46.0</v>
      </c>
      <c r="H71" s="7">
        <v>0.0</v>
      </c>
      <c r="I71" s="7">
        <v>394.0</v>
      </c>
      <c r="J71" s="2"/>
      <c r="K71" s="2"/>
    </row>
    <row r="72" ht="13.5" customHeight="1">
      <c r="A72" s="2"/>
      <c r="B72" s="6" t="s">
        <v>40</v>
      </c>
      <c r="C72" s="7">
        <v>87.0</v>
      </c>
      <c r="D72" s="7">
        <v>324.0</v>
      </c>
      <c r="E72" s="7">
        <v>26.0</v>
      </c>
      <c r="F72" s="7">
        <v>24.0</v>
      </c>
      <c r="G72" s="7">
        <v>59.0</v>
      </c>
      <c r="H72" s="7">
        <v>0.0</v>
      </c>
      <c r="I72" s="7">
        <v>520.0</v>
      </c>
      <c r="J72" s="2"/>
      <c r="K72" s="2"/>
    </row>
    <row r="73" ht="13.5" customHeight="1">
      <c r="A73" s="2"/>
      <c r="B73" s="6" t="s">
        <v>41</v>
      </c>
      <c r="C73" s="7">
        <v>31.0</v>
      </c>
      <c r="D73" s="7">
        <v>147.0</v>
      </c>
      <c r="E73" s="7">
        <v>10.0</v>
      </c>
      <c r="F73" s="7">
        <v>6.0</v>
      </c>
      <c r="G73" s="7">
        <v>19.0</v>
      </c>
      <c r="H73" s="7">
        <v>1.0</v>
      </c>
      <c r="I73" s="7">
        <v>214.0</v>
      </c>
      <c r="J73" s="2"/>
      <c r="K73" s="2"/>
    </row>
    <row r="74" ht="13.5" customHeight="1">
      <c r="A74" s="2"/>
      <c r="B74" s="6" t="s">
        <v>42</v>
      </c>
      <c r="C74" s="7">
        <v>91.0</v>
      </c>
      <c r="D74" s="7">
        <v>188.0</v>
      </c>
      <c r="E74" s="7">
        <v>23.0</v>
      </c>
      <c r="F74" s="7">
        <v>14.0</v>
      </c>
      <c r="G74" s="7">
        <v>39.0</v>
      </c>
      <c r="H74" s="7">
        <v>0.0</v>
      </c>
      <c r="I74" s="7">
        <v>355.0</v>
      </c>
      <c r="J74" s="2"/>
      <c r="K74" s="2"/>
    </row>
    <row r="75" ht="13.5" customHeight="1">
      <c r="A75" s="2"/>
      <c r="B75" s="6" t="s">
        <v>43</v>
      </c>
      <c r="C75" s="7">
        <v>75.0</v>
      </c>
      <c r="D75" s="7">
        <v>275.0</v>
      </c>
      <c r="E75" s="7">
        <v>19.0</v>
      </c>
      <c r="F75" s="7">
        <v>11.0</v>
      </c>
      <c r="G75" s="7">
        <v>67.0</v>
      </c>
      <c r="H75" s="7">
        <v>0.0</v>
      </c>
      <c r="I75" s="7">
        <v>447.0</v>
      </c>
      <c r="J75" s="2"/>
      <c r="K75" s="2"/>
    </row>
    <row r="76" ht="13.5" customHeight="1">
      <c r="A76" s="2"/>
      <c r="B76" s="6" t="s">
        <v>44</v>
      </c>
      <c r="C76" s="7">
        <v>100.0</v>
      </c>
      <c r="D76" s="7">
        <v>283.0</v>
      </c>
      <c r="E76" s="7">
        <v>24.0</v>
      </c>
      <c r="F76" s="7">
        <v>13.0</v>
      </c>
      <c r="G76" s="7">
        <v>71.0</v>
      </c>
      <c r="H76" s="7">
        <v>0.0</v>
      </c>
      <c r="I76" s="7">
        <v>491.0</v>
      </c>
      <c r="J76" s="2"/>
      <c r="K76" s="2"/>
    </row>
    <row r="77" ht="13.5" customHeight="1">
      <c r="A77" s="2"/>
      <c r="B77" s="6" t="s">
        <v>45</v>
      </c>
      <c r="C77" s="7">
        <v>77.0</v>
      </c>
      <c r="D77" s="7">
        <v>215.0</v>
      </c>
      <c r="E77" s="7">
        <v>16.0</v>
      </c>
      <c r="F77" s="7">
        <v>13.0</v>
      </c>
      <c r="G77" s="7">
        <v>58.0</v>
      </c>
      <c r="H77" s="7">
        <v>0.0</v>
      </c>
      <c r="I77" s="7">
        <v>379.0</v>
      </c>
      <c r="J77" s="2"/>
      <c r="K77" s="2"/>
    </row>
    <row r="78" ht="13.5" customHeight="1">
      <c r="A78" s="2"/>
      <c r="B78" s="6" t="s">
        <v>46</v>
      </c>
      <c r="C78" s="7">
        <v>114.0</v>
      </c>
      <c r="D78" s="7">
        <v>333.0</v>
      </c>
      <c r="E78" s="7">
        <v>38.0</v>
      </c>
      <c r="F78" s="7">
        <v>25.0</v>
      </c>
      <c r="G78" s="7">
        <v>67.0</v>
      </c>
      <c r="H78" s="7">
        <v>0.0</v>
      </c>
      <c r="I78" s="7">
        <v>577.0</v>
      </c>
      <c r="J78" s="2"/>
      <c r="K78" s="2"/>
    </row>
    <row r="79" ht="13.5" customHeight="1">
      <c r="A79" s="2"/>
      <c r="B79" s="6" t="s">
        <v>47</v>
      </c>
      <c r="C79" s="7">
        <v>121.0</v>
      </c>
      <c r="D79" s="7">
        <v>454.0</v>
      </c>
      <c r="E79" s="7">
        <v>36.0</v>
      </c>
      <c r="F79" s="7">
        <v>38.0</v>
      </c>
      <c r="G79" s="7">
        <v>94.0</v>
      </c>
      <c r="H79" s="7">
        <v>0.0</v>
      </c>
      <c r="I79" s="7">
        <v>743.0</v>
      </c>
      <c r="J79" s="2"/>
      <c r="K79" s="2"/>
    </row>
    <row r="80" ht="13.5" customHeight="1">
      <c r="A80" s="2"/>
      <c r="B80" s="6" t="s">
        <v>48</v>
      </c>
      <c r="C80" s="7">
        <v>104.0</v>
      </c>
      <c r="D80" s="7">
        <v>394.0</v>
      </c>
      <c r="E80" s="7">
        <v>22.0</v>
      </c>
      <c r="F80" s="7">
        <v>7.0</v>
      </c>
      <c r="G80" s="7">
        <v>79.0</v>
      </c>
      <c r="H80" s="7">
        <v>0.0</v>
      </c>
      <c r="I80" s="7">
        <v>606.0</v>
      </c>
      <c r="J80" s="2"/>
      <c r="K80" s="2"/>
    </row>
    <row r="81" ht="13.5" customHeight="1">
      <c r="A81" s="2"/>
      <c r="B81" s="6" t="s">
        <v>49</v>
      </c>
      <c r="C81" s="7">
        <v>74.0</v>
      </c>
      <c r="D81" s="7">
        <v>339.0</v>
      </c>
      <c r="E81" s="7">
        <v>54.0</v>
      </c>
      <c r="F81" s="7">
        <v>8.0</v>
      </c>
      <c r="G81" s="7">
        <v>61.0</v>
      </c>
      <c r="H81" s="7">
        <v>0.0</v>
      </c>
      <c r="I81" s="7">
        <v>536.0</v>
      </c>
      <c r="J81" s="2"/>
      <c r="K81" s="2"/>
    </row>
    <row r="82" ht="13.5" customHeight="1">
      <c r="A82" s="2"/>
      <c r="B82" s="6" t="s">
        <v>50</v>
      </c>
      <c r="C82" s="7">
        <v>1023.0</v>
      </c>
      <c r="D82" s="7">
        <v>3413.0</v>
      </c>
      <c r="E82" s="7">
        <v>354.0</v>
      </c>
      <c r="F82" s="7">
        <v>201.0</v>
      </c>
      <c r="G82" s="7">
        <v>715.0</v>
      </c>
      <c r="H82" s="7">
        <v>2.0</v>
      </c>
      <c r="I82" s="7">
        <v>5708.0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35.0</v>
      </c>
      <c r="D86" s="7">
        <v>258.0</v>
      </c>
      <c r="E86" s="7">
        <v>17.0</v>
      </c>
      <c r="F86" s="7">
        <v>20.0</v>
      </c>
      <c r="G86" s="7">
        <v>41.0</v>
      </c>
      <c r="H86" s="7">
        <v>0.0</v>
      </c>
      <c r="I86" s="7">
        <v>371.0</v>
      </c>
      <c r="J86" s="2"/>
      <c r="K86" s="2"/>
    </row>
    <row r="87" ht="13.5" customHeight="1">
      <c r="A87" s="2"/>
      <c r="B87" s="6" t="s">
        <v>39</v>
      </c>
      <c r="C87" s="7">
        <v>30.0</v>
      </c>
      <c r="D87" s="7">
        <v>148.0</v>
      </c>
      <c r="E87" s="7">
        <v>3.0</v>
      </c>
      <c r="F87" s="7">
        <v>19.0</v>
      </c>
      <c r="G87" s="7">
        <v>17.0</v>
      </c>
      <c r="H87" s="7">
        <v>0.0</v>
      </c>
      <c r="I87" s="7">
        <v>217.0</v>
      </c>
      <c r="J87" s="2"/>
      <c r="K87" s="2"/>
    </row>
    <row r="88" ht="13.5" customHeight="1">
      <c r="A88" s="2"/>
      <c r="B88" s="6" t="s">
        <v>40</v>
      </c>
      <c r="C88" s="7">
        <v>33.0</v>
      </c>
      <c r="D88" s="7">
        <v>289.0</v>
      </c>
      <c r="E88" s="7">
        <v>26.0</v>
      </c>
      <c r="F88" s="7">
        <v>20.0</v>
      </c>
      <c r="G88" s="7">
        <v>18.0</v>
      </c>
      <c r="H88" s="7">
        <v>0.0</v>
      </c>
      <c r="I88" s="7">
        <v>386.0</v>
      </c>
      <c r="J88" s="2"/>
      <c r="K88" s="2"/>
    </row>
    <row r="89" ht="13.5" customHeight="1">
      <c r="A89" s="2"/>
      <c r="B89" s="6" t="s">
        <v>41</v>
      </c>
      <c r="C89" s="7">
        <v>31.0</v>
      </c>
      <c r="D89" s="7">
        <v>226.0</v>
      </c>
      <c r="E89" s="7">
        <v>17.0</v>
      </c>
      <c r="F89" s="7">
        <v>5.0</v>
      </c>
      <c r="G89" s="7">
        <v>31.0</v>
      </c>
      <c r="H89" s="7">
        <v>2.0</v>
      </c>
      <c r="I89" s="7">
        <v>312.0</v>
      </c>
      <c r="J89" s="2"/>
      <c r="K89" s="2"/>
    </row>
    <row r="90" ht="13.5" customHeight="1">
      <c r="A90" s="2"/>
      <c r="B90" s="6" t="s">
        <v>42</v>
      </c>
      <c r="C90" s="7">
        <v>34.0</v>
      </c>
      <c r="D90" s="7">
        <v>184.0</v>
      </c>
      <c r="E90" s="7">
        <v>13.0</v>
      </c>
      <c r="F90" s="7">
        <v>8.0</v>
      </c>
      <c r="G90" s="7">
        <v>18.0</v>
      </c>
      <c r="H90" s="7">
        <v>0.0</v>
      </c>
      <c r="I90" s="7">
        <v>257.0</v>
      </c>
      <c r="J90" s="2"/>
      <c r="K90" s="2"/>
    </row>
    <row r="91" ht="13.5" customHeight="1">
      <c r="A91" s="2"/>
      <c r="B91" s="6" t="s">
        <v>43</v>
      </c>
      <c r="C91" s="7">
        <v>40.0</v>
      </c>
      <c r="D91" s="7">
        <v>182.0</v>
      </c>
      <c r="E91" s="7">
        <v>26.0</v>
      </c>
      <c r="F91" s="7">
        <v>22.0</v>
      </c>
      <c r="G91" s="7">
        <v>41.0</v>
      </c>
      <c r="H91" s="7">
        <v>0.0</v>
      </c>
      <c r="I91" s="7">
        <v>311.0</v>
      </c>
      <c r="J91" s="2"/>
      <c r="K91" s="2"/>
    </row>
    <row r="92" ht="13.5" customHeight="1">
      <c r="A92" s="2"/>
      <c r="B92" s="6" t="s">
        <v>44</v>
      </c>
      <c r="C92" s="7">
        <v>47.0</v>
      </c>
      <c r="D92" s="7">
        <v>423.0</v>
      </c>
      <c r="E92" s="7">
        <v>63.0</v>
      </c>
      <c r="F92" s="7">
        <v>39.0</v>
      </c>
      <c r="G92" s="7">
        <v>35.0</v>
      </c>
      <c r="H92" s="7">
        <v>0.0</v>
      </c>
      <c r="I92" s="7">
        <v>607.0</v>
      </c>
      <c r="J92" s="2"/>
      <c r="K92" s="2"/>
    </row>
    <row r="93" ht="13.5" customHeight="1">
      <c r="A93" s="2"/>
      <c r="B93" s="6" t="s">
        <v>45</v>
      </c>
      <c r="C93" s="7">
        <v>31.0</v>
      </c>
      <c r="D93" s="7">
        <v>247.0</v>
      </c>
      <c r="E93" s="7">
        <v>29.0</v>
      </c>
      <c r="F93" s="7">
        <v>24.0</v>
      </c>
      <c r="G93" s="7">
        <v>19.0</v>
      </c>
      <c r="H93" s="7">
        <v>0.0</v>
      </c>
      <c r="I93" s="7">
        <v>350.0</v>
      </c>
      <c r="J93" s="2"/>
      <c r="K93" s="2"/>
    </row>
    <row r="94" ht="13.5" customHeight="1">
      <c r="A94" s="2"/>
      <c r="B94" s="6" t="s">
        <v>46</v>
      </c>
      <c r="C94" s="7">
        <v>37.0</v>
      </c>
      <c r="D94" s="7">
        <v>215.0</v>
      </c>
      <c r="E94" s="7">
        <v>45.0</v>
      </c>
      <c r="F94" s="7">
        <v>10.0</v>
      </c>
      <c r="G94" s="7">
        <v>31.0</v>
      </c>
      <c r="H94" s="7">
        <v>0.0</v>
      </c>
      <c r="I94" s="7">
        <v>338.0</v>
      </c>
      <c r="J94" s="2"/>
      <c r="K94" s="2"/>
    </row>
    <row r="95" ht="13.5" customHeight="1">
      <c r="A95" s="2"/>
      <c r="B95" s="6" t="s">
        <v>47</v>
      </c>
      <c r="C95" s="7">
        <v>44.0</v>
      </c>
      <c r="D95" s="7">
        <v>252.0</v>
      </c>
      <c r="E95" s="7">
        <v>44.0</v>
      </c>
      <c r="F95" s="7">
        <v>22.0</v>
      </c>
      <c r="G95" s="7">
        <v>38.0</v>
      </c>
      <c r="H95" s="7">
        <v>0.0</v>
      </c>
      <c r="I95" s="7">
        <v>400.0</v>
      </c>
      <c r="J95" s="2"/>
      <c r="K95" s="2"/>
    </row>
    <row r="96" ht="13.5" customHeight="1">
      <c r="A96" s="2"/>
      <c r="B96" s="6" t="s">
        <v>48</v>
      </c>
      <c r="C96" s="7">
        <v>49.0</v>
      </c>
      <c r="D96" s="7">
        <v>246.0</v>
      </c>
      <c r="E96" s="7">
        <v>63.0</v>
      </c>
      <c r="F96" s="7">
        <v>21.0</v>
      </c>
      <c r="G96" s="7">
        <v>29.0</v>
      </c>
      <c r="H96" s="7">
        <v>1.0</v>
      </c>
      <c r="I96" s="7">
        <v>409.0</v>
      </c>
      <c r="J96" s="2"/>
      <c r="K96" s="2"/>
    </row>
    <row r="97" ht="13.5" customHeight="1">
      <c r="A97" s="2"/>
      <c r="B97" s="6" t="s">
        <v>49</v>
      </c>
      <c r="C97" s="7">
        <v>25.0</v>
      </c>
      <c r="D97" s="7">
        <v>283.0</v>
      </c>
      <c r="E97" s="7">
        <v>17.0</v>
      </c>
      <c r="F97" s="7">
        <v>25.0</v>
      </c>
      <c r="G97" s="7">
        <v>35.0</v>
      </c>
      <c r="H97" s="7">
        <v>0.0</v>
      </c>
      <c r="I97" s="7">
        <v>385.0</v>
      </c>
      <c r="J97" s="2"/>
      <c r="K97" s="2"/>
    </row>
    <row r="98" ht="13.5" customHeight="1">
      <c r="A98" s="2"/>
      <c r="B98" s="6" t="s">
        <v>50</v>
      </c>
      <c r="C98" s="7">
        <v>436.0</v>
      </c>
      <c r="D98" s="7">
        <v>2953.0</v>
      </c>
      <c r="E98" s="7">
        <v>363.0</v>
      </c>
      <c r="F98" s="7">
        <v>235.0</v>
      </c>
      <c r="G98" s="7">
        <v>353.0</v>
      </c>
      <c r="H98" s="7">
        <v>3.0</v>
      </c>
      <c r="I98" s="7">
        <v>4343.0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93.0</v>
      </c>
      <c r="D102" s="7">
        <v>199.0</v>
      </c>
      <c r="E102" s="7">
        <v>5.0</v>
      </c>
      <c r="F102" s="7">
        <v>1.0</v>
      </c>
      <c r="G102" s="7">
        <v>34.0</v>
      </c>
      <c r="H102" s="7">
        <v>0.0</v>
      </c>
      <c r="I102" s="7">
        <v>332.0</v>
      </c>
      <c r="J102" s="2"/>
      <c r="K102" s="2"/>
    </row>
    <row r="103" ht="13.5" customHeight="1">
      <c r="A103" s="2"/>
      <c r="B103" s="6" t="s">
        <v>39</v>
      </c>
      <c r="C103" s="7">
        <v>52.0</v>
      </c>
      <c r="D103" s="7">
        <v>187.0</v>
      </c>
      <c r="E103" s="7">
        <v>6.0</v>
      </c>
      <c r="F103" s="7">
        <v>0.0</v>
      </c>
      <c r="G103" s="7">
        <v>28.0</v>
      </c>
      <c r="H103" s="7">
        <v>1.0</v>
      </c>
      <c r="I103" s="7">
        <v>274.0</v>
      </c>
      <c r="J103" s="2"/>
      <c r="K103" s="2"/>
    </row>
    <row r="104" ht="13.5" customHeight="1">
      <c r="A104" s="2"/>
      <c r="B104" s="6" t="s">
        <v>40</v>
      </c>
      <c r="C104" s="7">
        <v>37.0</v>
      </c>
      <c r="D104" s="7">
        <v>273.0</v>
      </c>
      <c r="E104" s="7">
        <v>12.0</v>
      </c>
      <c r="F104" s="7">
        <v>3.0</v>
      </c>
      <c r="G104" s="7">
        <v>40.0</v>
      </c>
      <c r="H104" s="7">
        <v>0.0</v>
      </c>
      <c r="I104" s="7">
        <v>365.0</v>
      </c>
      <c r="J104" s="2"/>
      <c r="K104" s="2"/>
    </row>
    <row r="105" ht="13.5" customHeight="1">
      <c r="A105" s="2"/>
      <c r="B105" s="6" t="s">
        <v>41</v>
      </c>
      <c r="C105" s="7">
        <v>39.0</v>
      </c>
      <c r="D105" s="7">
        <v>105.0</v>
      </c>
      <c r="E105" s="7">
        <v>10.0</v>
      </c>
      <c r="F105" s="7">
        <v>2.0</v>
      </c>
      <c r="G105" s="7">
        <v>42.0</v>
      </c>
      <c r="H105" s="7">
        <v>0.0</v>
      </c>
      <c r="I105" s="7">
        <v>198.0</v>
      </c>
      <c r="J105" s="2"/>
      <c r="K105" s="2"/>
    </row>
    <row r="106" ht="13.5" customHeight="1">
      <c r="A106" s="2"/>
      <c r="B106" s="6" t="s">
        <v>42</v>
      </c>
      <c r="C106" s="7">
        <v>50.0</v>
      </c>
      <c r="D106" s="7">
        <v>142.0</v>
      </c>
      <c r="E106" s="7">
        <v>1.0</v>
      </c>
      <c r="F106" s="7">
        <v>3.0</v>
      </c>
      <c r="G106" s="7">
        <v>49.0</v>
      </c>
      <c r="H106" s="7">
        <v>0.0</v>
      </c>
      <c r="I106" s="7">
        <v>245.0</v>
      </c>
      <c r="J106" s="2"/>
      <c r="K106" s="2"/>
    </row>
    <row r="107" ht="13.5" customHeight="1">
      <c r="A107" s="2"/>
      <c r="B107" s="6" t="s">
        <v>43</v>
      </c>
      <c r="C107" s="7">
        <v>56.0</v>
      </c>
      <c r="D107" s="7">
        <v>166.0</v>
      </c>
      <c r="E107" s="7">
        <v>12.0</v>
      </c>
      <c r="F107" s="7">
        <v>3.0</v>
      </c>
      <c r="G107" s="7">
        <v>42.0</v>
      </c>
      <c r="H107" s="7">
        <v>0.0</v>
      </c>
      <c r="I107" s="7">
        <v>279.0</v>
      </c>
      <c r="J107" s="2"/>
      <c r="K107" s="2"/>
    </row>
    <row r="108" ht="13.5" customHeight="1">
      <c r="A108" s="2"/>
      <c r="B108" s="6" t="s">
        <v>44</v>
      </c>
      <c r="C108" s="7">
        <v>50.0</v>
      </c>
      <c r="D108" s="7">
        <v>200.0</v>
      </c>
      <c r="E108" s="7">
        <v>28.0</v>
      </c>
      <c r="F108" s="7">
        <v>1.0</v>
      </c>
      <c r="G108" s="7">
        <v>32.0</v>
      </c>
      <c r="H108" s="7">
        <v>0.0</v>
      </c>
      <c r="I108" s="7">
        <v>311.0</v>
      </c>
      <c r="J108" s="2"/>
      <c r="K108" s="2"/>
    </row>
    <row r="109" ht="13.5" customHeight="1">
      <c r="A109" s="2"/>
      <c r="B109" s="6" t="s">
        <v>45</v>
      </c>
      <c r="C109" s="7">
        <v>35.0</v>
      </c>
      <c r="D109" s="7">
        <v>113.0</v>
      </c>
      <c r="E109" s="7">
        <v>17.0</v>
      </c>
      <c r="F109" s="7">
        <v>1.0</v>
      </c>
      <c r="G109" s="7">
        <v>46.0</v>
      </c>
      <c r="H109" s="7">
        <v>0.0</v>
      </c>
      <c r="I109" s="7">
        <v>212.0</v>
      </c>
      <c r="J109" s="2"/>
      <c r="K109" s="2"/>
    </row>
    <row r="110" ht="13.5" customHeight="1">
      <c r="A110" s="2"/>
      <c r="B110" s="6" t="s">
        <v>46</v>
      </c>
      <c r="C110" s="7">
        <v>61.0</v>
      </c>
      <c r="D110" s="7">
        <v>206.0</v>
      </c>
      <c r="E110" s="7">
        <v>9.0</v>
      </c>
      <c r="F110" s="7">
        <v>3.0</v>
      </c>
      <c r="G110" s="7">
        <v>33.0</v>
      </c>
      <c r="H110" s="7">
        <v>0.0</v>
      </c>
      <c r="I110" s="7">
        <v>312.0</v>
      </c>
      <c r="J110" s="2"/>
      <c r="K110" s="2"/>
    </row>
    <row r="111" ht="13.5" customHeight="1">
      <c r="A111" s="2"/>
      <c r="B111" s="6" t="s">
        <v>47</v>
      </c>
      <c r="C111" s="7">
        <v>52.0</v>
      </c>
      <c r="D111" s="7">
        <v>239.0</v>
      </c>
      <c r="E111" s="7">
        <v>28.0</v>
      </c>
      <c r="F111" s="7">
        <v>0.0</v>
      </c>
      <c r="G111" s="7">
        <v>38.0</v>
      </c>
      <c r="H111" s="7">
        <v>0.0</v>
      </c>
      <c r="I111" s="7">
        <v>357.0</v>
      </c>
      <c r="J111" s="2"/>
      <c r="K111" s="2"/>
    </row>
    <row r="112" ht="13.5" customHeight="1">
      <c r="A112" s="2"/>
      <c r="B112" s="6" t="s">
        <v>48</v>
      </c>
      <c r="C112" s="7">
        <v>65.0</v>
      </c>
      <c r="D112" s="7">
        <v>159.0</v>
      </c>
      <c r="E112" s="7">
        <v>19.0</v>
      </c>
      <c r="F112" s="7">
        <v>34.0</v>
      </c>
      <c r="G112" s="7">
        <v>28.0</v>
      </c>
      <c r="H112" s="7">
        <v>11.0</v>
      </c>
      <c r="I112" s="7">
        <v>316.0</v>
      </c>
      <c r="J112" s="2"/>
      <c r="K112" s="2"/>
    </row>
    <row r="113" ht="13.5" customHeight="1">
      <c r="A113" s="2"/>
      <c r="B113" s="6" t="s">
        <v>49</v>
      </c>
      <c r="C113" s="7">
        <v>48.0</v>
      </c>
      <c r="D113" s="7">
        <v>144.0</v>
      </c>
      <c r="E113" s="7">
        <v>10.0</v>
      </c>
      <c r="F113" s="7">
        <v>2.0</v>
      </c>
      <c r="G113" s="7">
        <v>45.0</v>
      </c>
      <c r="H113" s="7">
        <v>0.0</v>
      </c>
      <c r="I113" s="7">
        <v>249.0</v>
      </c>
      <c r="J113" s="2"/>
      <c r="K113" s="2"/>
    </row>
    <row r="114" ht="13.5" customHeight="1">
      <c r="A114" s="2"/>
      <c r="B114" s="6" t="s">
        <v>50</v>
      </c>
      <c r="C114" s="7">
        <v>638.0</v>
      </c>
      <c r="D114" s="7">
        <v>2133.0</v>
      </c>
      <c r="E114" s="7">
        <v>157.0</v>
      </c>
      <c r="F114" s="7">
        <v>53.0</v>
      </c>
      <c r="G114" s="7">
        <v>457.0</v>
      </c>
      <c r="H114" s="7">
        <v>12.0</v>
      </c>
      <c r="I114" s="7">
        <v>3450.0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9">
    <mergeCell ref="B84:I84"/>
    <mergeCell ref="B100:I100"/>
    <mergeCell ref="B2:J2"/>
    <mergeCell ref="B4:J4"/>
    <mergeCell ref="B20:J20"/>
    <mergeCell ref="B36:J36"/>
    <mergeCell ref="B52:C52"/>
    <mergeCell ref="E52:F52"/>
    <mergeCell ref="B68:I68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2021.0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6">
        <v>857.0</v>
      </c>
      <c r="D6" s="6">
        <v>2539.0</v>
      </c>
      <c r="E6" s="6">
        <v>8.0</v>
      </c>
      <c r="F6" s="6">
        <v>3.0</v>
      </c>
      <c r="G6" s="6">
        <v>19417.0</v>
      </c>
      <c r="H6" s="6">
        <v>289.0</v>
      </c>
      <c r="I6" s="6">
        <v>3.0</v>
      </c>
      <c r="J6" s="6">
        <v>23116.0</v>
      </c>
      <c r="K6" s="2"/>
    </row>
    <row r="7" ht="13.5" customHeight="1">
      <c r="A7" s="2"/>
      <c r="B7" s="6" t="s">
        <v>39</v>
      </c>
      <c r="C7" s="6">
        <v>825.0</v>
      </c>
      <c r="D7" s="6">
        <v>2237.0</v>
      </c>
      <c r="E7" s="6">
        <v>10.0</v>
      </c>
      <c r="F7" s="6">
        <v>1.0</v>
      </c>
      <c r="G7" s="6">
        <v>16340.0</v>
      </c>
      <c r="H7" s="6">
        <v>228.0</v>
      </c>
      <c r="I7" s="6">
        <v>3.0</v>
      </c>
      <c r="J7" s="6">
        <v>19644.0</v>
      </c>
      <c r="K7" s="2"/>
    </row>
    <row r="8" ht="13.5" customHeight="1">
      <c r="A8" s="2"/>
      <c r="B8" s="6" t="s">
        <v>40</v>
      </c>
      <c r="C8" s="6">
        <v>1012.0</v>
      </c>
      <c r="D8" s="6">
        <v>2913.0</v>
      </c>
      <c r="E8" s="6">
        <v>5.0</v>
      </c>
      <c r="F8" s="6">
        <v>8.0</v>
      </c>
      <c r="G8" s="6">
        <v>17183.0</v>
      </c>
      <c r="H8" s="6">
        <v>320.0</v>
      </c>
      <c r="I8" s="6">
        <v>1.0</v>
      </c>
      <c r="J8" s="6">
        <v>21442.0</v>
      </c>
      <c r="K8" s="2"/>
    </row>
    <row r="9" ht="13.5" customHeight="1">
      <c r="A9" s="2"/>
      <c r="B9" s="6" t="s">
        <v>41</v>
      </c>
      <c r="C9" s="6">
        <v>882.0</v>
      </c>
      <c r="D9" s="6">
        <v>2536.0</v>
      </c>
      <c r="E9" s="6">
        <v>5.0</v>
      </c>
      <c r="F9" s="6">
        <v>5.0</v>
      </c>
      <c r="G9" s="6">
        <v>16026.0</v>
      </c>
      <c r="H9" s="6">
        <v>247.0</v>
      </c>
      <c r="I9" s="6">
        <v>7.0</v>
      </c>
      <c r="J9" s="6">
        <v>19708.0</v>
      </c>
      <c r="K9" s="2"/>
    </row>
    <row r="10" ht="13.5" customHeight="1">
      <c r="A10" s="2"/>
      <c r="B10" s="6" t="s">
        <v>42</v>
      </c>
      <c r="C10" s="6">
        <v>902.0</v>
      </c>
      <c r="D10" s="6">
        <v>2693.0</v>
      </c>
      <c r="E10" s="6">
        <v>13.0</v>
      </c>
      <c r="F10" s="6">
        <v>2.0</v>
      </c>
      <c r="G10" s="6">
        <v>15912.0</v>
      </c>
      <c r="H10" s="6">
        <v>233.0</v>
      </c>
      <c r="I10" s="6">
        <v>3.0</v>
      </c>
      <c r="J10" s="6">
        <v>19758.0</v>
      </c>
      <c r="K10" s="2"/>
    </row>
    <row r="11" ht="13.5" customHeight="1">
      <c r="A11" s="2"/>
      <c r="B11" s="6" t="s">
        <v>43</v>
      </c>
      <c r="C11" s="6">
        <v>862.0</v>
      </c>
      <c r="D11" s="6">
        <v>2927.0</v>
      </c>
      <c r="E11" s="6">
        <v>5.0</v>
      </c>
      <c r="F11" s="6">
        <v>3.0</v>
      </c>
      <c r="G11" s="6">
        <v>16612.0</v>
      </c>
      <c r="H11" s="6">
        <v>253.0</v>
      </c>
      <c r="I11" s="6">
        <v>8.0</v>
      </c>
      <c r="J11" s="6">
        <v>20670.0</v>
      </c>
      <c r="K11" s="2"/>
    </row>
    <row r="12" ht="13.5" customHeight="1">
      <c r="A12" s="2"/>
      <c r="B12" s="6" t="s">
        <v>44</v>
      </c>
      <c r="C12" s="6">
        <v>868.0</v>
      </c>
      <c r="D12" s="6">
        <v>3013.0</v>
      </c>
      <c r="E12" s="6">
        <v>7.0</v>
      </c>
      <c r="F12" s="6">
        <v>3.0</v>
      </c>
      <c r="G12" s="6">
        <v>17037.0</v>
      </c>
      <c r="H12" s="6">
        <v>277.0</v>
      </c>
      <c r="I12" s="6">
        <v>4.0</v>
      </c>
      <c r="J12" s="6">
        <v>21209.0</v>
      </c>
      <c r="K12" s="2"/>
    </row>
    <row r="13" ht="13.5" customHeight="1">
      <c r="A13" s="2"/>
      <c r="B13" s="6" t="s">
        <v>45</v>
      </c>
      <c r="C13" s="6">
        <v>939.0</v>
      </c>
      <c r="D13" s="6">
        <v>3234.0</v>
      </c>
      <c r="E13" s="6">
        <v>4.0</v>
      </c>
      <c r="F13" s="6">
        <v>3.0</v>
      </c>
      <c r="G13" s="6">
        <v>18594.0</v>
      </c>
      <c r="H13" s="6">
        <v>224.0</v>
      </c>
      <c r="I13" s="6">
        <v>3.0</v>
      </c>
      <c r="J13" s="6">
        <v>23001.0</v>
      </c>
      <c r="K13" s="2"/>
    </row>
    <row r="14" ht="13.5" customHeight="1">
      <c r="A14" s="2"/>
      <c r="B14" s="6" t="s">
        <v>46</v>
      </c>
      <c r="C14" s="6">
        <v>842.0</v>
      </c>
      <c r="D14" s="6">
        <v>2811.0</v>
      </c>
      <c r="E14" s="6">
        <v>13.0</v>
      </c>
      <c r="F14" s="6">
        <v>3.0</v>
      </c>
      <c r="G14" s="6">
        <v>16459.0</v>
      </c>
      <c r="H14" s="6">
        <v>63.0</v>
      </c>
      <c r="I14" s="6">
        <v>5.0</v>
      </c>
      <c r="J14" s="6">
        <v>20196.0</v>
      </c>
      <c r="K14" s="2"/>
    </row>
    <row r="15" ht="13.5" customHeight="1">
      <c r="A15" s="2"/>
      <c r="B15" s="6" t="s">
        <v>47</v>
      </c>
      <c r="C15" s="6">
        <v>742.0</v>
      </c>
      <c r="D15" s="6">
        <v>2946.0</v>
      </c>
      <c r="E15" s="6">
        <v>3.0</v>
      </c>
      <c r="F15" s="6">
        <v>4.0</v>
      </c>
      <c r="G15" s="6">
        <v>16123.0</v>
      </c>
      <c r="H15" s="6">
        <v>8.0</v>
      </c>
      <c r="I15" s="6">
        <v>2.0</v>
      </c>
      <c r="J15" s="6">
        <v>19828.0</v>
      </c>
      <c r="K15" s="2"/>
    </row>
    <row r="16" ht="13.5" customHeight="1">
      <c r="A16" s="2"/>
      <c r="B16" s="6" t="s">
        <v>48</v>
      </c>
      <c r="C16" s="6">
        <v>673.0</v>
      </c>
      <c r="D16" s="6">
        <v>2968.0</v>
      </c>
      <c r="E16" s="6">
        <v>3.0</v>
      </c>
      <c r="F16" s="6">
        <v>4.0</v>
      </c>
      <c r="G16" s="6">
        <v>15262.0</v>
      </c>
      <c r="H16" s="6">
        <v>6.0</v>
      </c>
      <c r="I16" s="6">
        <v>2.0</v>
      </c>
      <c r="J16" s="6">
        <v>18918.0</v>
      </c>
      <c r="K16" s="2"/>
    </row>
    <row r="17" ht="13.5" customHeight="1">
      <c r="A17" s="2"/>
      <c r="B17" s="6" t="s">
        <v>49</v>
      </c>
      <c r="C17" s="6">
        <v>656.0</v>
      </c>
      <c r="D17" s="6">
        <v>2631.0</v>
      </c>
      <c r="E17" s="6">
        <v>6.0</v>
      </c>
      <c r="F17" s="6">
        <v>4.0</v>
      </c>
      <c r="G17" s="6">
        <v>11188.0</v>
      </c>
      <c r="H17" s="6">
        <v>5.0</v>
      </c>
      <c r="I17" s="6">
        <v>6.0</v>
      </c>
      <c r="J17" s="6">
        <v>14496.0</v>
      </c>
      <c r="K17" s="2"/>
    </row>
    <row r="18" ht="13.5" customHeight="1">
      <c r="A18" s="2"/>
      <c r="B18" s="6" t="s">
        <v>50</v>
      </c>
      <c r="C18" s="6">
        <v>10060.0</v>
      </c>
      <c r="D18" s="6">
        <v>33448.0</v>
      </c>
      <c r="E18" s="6">
        <v>82.0</v>
      </c>
      <c r="F18" s="6">
        <v>43.0</v>
      </c>
      <c r="G18" s="6">
        <v>196153.0</v>
      </c>
      <c r="H18" s="6">
        <v>2153.0</v>
      </c>
      <c r="I18" s="6">
        <v>47.0</v>
      </c>
      <c r="J18" s="6">
        <v>241986.0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6">
        <v>3582.0</v>
      </c>
      <c r="D22" s="6">
        <v>6304.0</v>
      </c>
      <c r="E22" s="6">
        <v>370.0</v>
      </c>
      <c r="F22" s="6">
        <v>111.0</v>
      </c>
      <c r="G22" s="6">
        <v>13180.0</v>
      </c>
      <c r="H22" s="6">
        <v>912.0</v>
      </c>
      <c r="I22" s="6">
        <v>25.0</v>
      </c>
      <c r="J22" s="6">
        <v>24484.0</v>
      </c>
      <c r="K22" s="2"/>
    </row>
    <row r="23" ht="13.5" customHeight="1">
      <c r="A23" s="2"/>
      <c r="B23" s="6" t="s">
        <v>39</v>
      </c>
      <c r="C23" s="6">
        <v>2589.0</v>
      </c>
      <c r="D23" s="6">
        <v>4151.0</v>
      </c>
      <c r="E23" s="6">
        <v>231.0</v>
      </c>
      <c r="F23" s="6">
        <v>68.0</v>
      </c>
      <c r="G23" s="6">
        <v>10239.0</v>
      </c>
      <c r="H23" s="6">
        <v>581.0</v>
      </c>
      <c r="I23" s="6">
        <v>32.0</v>
      </c>
      <c r="J23" s="6">
        <v>17891.0</v>
      </c>
      <c r="K23" s="2"/>
    </row>
    <row r="24" ht="13.5" customHeight="1">
      <c r="A24" s="2"/>
      <c r="B24" s="6" t="s">
        <v>40</v>
      </c>
      <c r="C24" s="6">
        <v>2838.0</v>
      </c>
      <c r="D24" s="6">
        <v>7304.0</v>
      </c>
      <c r="E24" s="6">
        <v>406.0</v>
      </c>
      <c r="F24" s="6">
        <v>167.0</v>
      </c>
      <c r="G24" s="6">
        <v>11212.0</v>
      </c>
      <c r="H24" s="6">
        <v>997.0</v>
      </c>
      <c r="I24" s="6">
        <v>32.0</v>
      </c>
      <c r="J24" s="6">
        <v>22956.0</v>
      </c>
      <c r="K24" s="2"/>
    </row>
    <row r="25" ht="13.5" customHeight="1">
      <c r="A25" s="2"/>
      <c r="B25" s="6" t="s">
        <v>41</v>
      </c>
      <c r="C25" s="6">
        <v>2108.0</v>
      </c>
      <c r="D25" s="6">
        <v>5898.0</v>
      </c>
      <c r="E25" s="6">
        <v>421.0</v>
      </c>
      <c r="F25" s="6">
        <v>222.0</v>
      </c>
      <c r="G25" s="6">
        <v>10460.0</v>
      </c>
      <c r="H25" s="6">
        <v>684.0</v>
      </c>
      <c r="I25" s="6">
        <v>43.0</v>
      </c>
      <c r="J25" s="6">
        <v>19836.0</v>
      </c>
      <c r="K25" s="2"/>
    </row>
    <row r="26" ht="13.5" customHeight="1">
      <c r="A26" s="2"/>
      <c r="B26" s="6" t="s">
        <v>42</v>
      </c>
      <c r="C26" s="6">
        <v>2273.0</v>
      </c>
      <c r="D26" s="6">
        <v>5952.0</v>
      </c>
      <c r="E26" s="6">
        <v>558.0</v>
      </c>
      <c r="F26" s="6">
        <v>187.0</v>
      </c>
      <c r="G26" s="6">
        <v>10513.0</v>
      </c>
      <c r="H26" s="6">
        <v>768.0</v>
      </c>
      <c r="I26" s="6">
        <v>22.0</v>
      </c>
      <c r="J26" s="6">
        <v>20273.0</v>
      </c>
      <c r="K26" s="2"/>
    </row>
    <row r="27" ht="13.5" customHeight="1">
      <c r="A27" s="2"/>
      <c r="B27" s="6" t="s">
        <v>43</v>
      </c>
      <c r="C27" s="6">
        <v>2346.0</v>
      </c>
      <c r="D27" s="6">
        <v>5795.0</v>
      </c>
      <c r="E27" s="6">
        <v>467.0</v>
      </c>
      <c r="F27" s="6">
        <v>155.0</v>
      </c>
      <c r="G27" s="6">
        <v>11293.0</v>
      </c>
      <c r="H27" s="6">
        <v>730.0</v>
      </c>
      <c r="I27" s="6">
        <v>43.0</v>
      </c>
      <c r="J27" s="6">
        <v>20829.0</v>
      </c>
      <c r="K27" s="2"/>
    </row>
    <row r="28" ht="13.5" customHeight="1">
      <c r="A28" s="2"/>
      <c r="B28" s="6" t="s">
        <v>44</v>
      </c>
      <c r="C28" s="6">
        <v>2284.0</v>
      </c>
      <c r="D28" s="6">
        <v>5935.0</v>
      </c>
      <c r="E28" s="6">
        <v>466.0</v>
      </c>
      <c r="F28" s="6">
        <v>125.0</v>
      </c>
      <c r="G28" s="6">
        <v>10838.0</v>
      </c>
      <c r="H28" s="6">
        <v>757.0</v>
      </c>
      <c r="I28" s="6">
        <v>35.0</v>
      </c>
      <c r="J28" s="6">
        <v>20440.0</v>
      </c>
      <c r="K28" s="2"/>
    </row>
    <row r="29" ht="13.5" customHeight="1">
      <c r="A29" s="2"/>
      <c r="B29" s="6" t="s">
        <v>45</v>
      </c>
      <c r="C29" s="6">
        <v>3318.0</v>
      </c>
      <c r="D29" s="6">
        <v>6953.0</v>
      </c>
      <c r="E29" s="6">
        <v>386.0</v>
      </c>
      <c r="F29" s="6">
        <v>132.0</v>
      </c>
      <c r="G29" s="6">
        <v>14746.0</v>
      </c>
      <c r="H29" s="6">
        <v>845.0</v>
      </c>
      <c r="I29" s="6">
        <v>41.0</v>
      </c>
      <c r="J29" s="6">
        <v>26421.0</v>
      </c>
      <c r="K29" s="2"/>
    </row>
    <row r="30" ht="13.5" customHeight="1">
      <c r="A30" s="2"/>
      <c r="B30" s="6" t="s">
        <v>46</v>
      </c>
      <c r="C30" s="6">
        <v>2631.0</v>
      </c>
      <c r="D30" s="6">
        <v>5760.0</v>
      </c>
      <c r="E30" s="6">
        <v>315.0</v>
      </c>
      <c r="F30" s="6">
        <v>109.0</v>
      </c>
      <c r="G30" s="6">
        <v>16092.0</v>
      </c>
      <c r="H30" s="6">
        <v>479.0</v>
      </c>
      <c r="I30" s="6">
        <v>33.0</v>
      </c>
      <c r="J30" s="6">
        <v>25419.0</v>
      </c>
      <c r="K30" s="2"/>
    </row>
    <row r="31" ht="13.5" customHeight="1">
      <c r="A31" s="2"/>
      <c r="B31" s="6" t="s">
        <v>47</v>
      </c>
      <c r="C31" s="6">
        <v>2545.0</v>
      </c>
      <c r="D31" s="6">
        <v>7597.0</v>
      </c>
      <c r="E31" s="6">
        <v>332.0</v>
      </c>
      <c r="F31" s="6">
        <v>136.0</v>
      </c>
      <c r="G31" s="6">
        <v>12201.0</v>
      </c>
      <c r="H31" s="6">
        <v>549.0</v>
      </c>
      <c r="I31" s="6">
        <v>23.0</v>
      </c>
      <c r="J31" s="6">
        <v>23383.0</v>
      </c>
      <c r="K31" s="2"/>
    </row>
    <row r="32" ht="13.5" customHeight="1">
      <c r="A32" s="2"/>
      <c r="B32" s="6" t="s">
        <v>48</v>
      </c>
      <c r="C32" s="6">
        <v>2020.0</v>
      </c>
      <c r="D32" s="6">
        <v>6063.0</v>
      </c>
      <c r="E32" s="6">
        <v>355.0</v>
      </c>
      <c r="F32" s="6">
        <v>78.0</v>
      </c>
      <c r="G32" s="6">
        <v>11190.0</v>
      </c>
      <c r="H32" s="6">
        <v>361.0</v>
      </c>
      <c r="I32" s="6">
        <v>35.0</v>
      </c>
      <c r="J32" s="6">
        <v>20102.0</v>
      </c>
      <c r="K32" s="2"/>
    </row>
    <row r="33" ht="13.5" customHeight="1">
      <c r="A33" s="2"/>
      <c r="B33" s="6" t="s">
        <v>49</v>
      </c>
      <c r="C33" s="6">
        <v>2025.0</v>
      </c>
      <c r="D33" s="6">
        <v>5960.0</v>
      </c>
      <c r="E33" s="6">
        <v>319.0</v>
      </c>
      <c r="F33" s="6">
        <v>90.0</v>
      </c>
      <c r="G33" s="6">
        <v>8740.0</v>
      </c>
      <c r="H33" s="6">
        <v>448.0</v>
      </c>
      <c r="I33" s="6">
        <v>30.0</v>
      </c>
      <c r="J33" s="6">
        <v>17612.0</v>
      </c>
      <c r="K33" s="2"/>
    </row>
    <row r="34" ht="13.5" customHeight="1">
      <c r="A34" s="2"/>
      <c r="B34" s="6" t="s">
        <v>50</v>
      </c>
      <c r="C34" s="6">
        <v>30559.0</v>
      </c>
      <c r="D34" s="6">
        <v>73672.0</v>
      </c>
      <c r="E34" s="6">
        <v>4626.0</v>
      </c>
      <c r="F34" s="6">
        <v>1580.0</v>
      </c>
      <c r="G34" s="6">
        <v>140704.0</v>
      </c>
      <c r="H34" s="6">
        <v>8111.0</v>
      </c>
      <c r="I34" s="6">
        <v>394.0</v>
      </c>
      <c r="J34" s="6">
        <v>259646.0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6">
        <v>1172.0</v>
      </c>
      <c r="D38" s="6">
        <v>1379.0</v>
      </c>
      <c r="E38" s="6">
        <v>2.0</v>
      </c>
      <c r="F38" s="6">
        <v>0.0</v>
      </c>
      <c r="G38" s="6">
        <v>4848.0</v>
      </c>
      <c r="H38" s="6">
        <v>174.0</v>
      </c>
      <c r="I38" s="6">
        <v>3.0</v>
      </c>
      <c r="J38" s="6">
        <v>7578.0</v>
      </c>
      <c r="K38" s="2"/>
    </row>
    <row r="39" ht="13.5" customHeight="1">
      <c r="A39" s="2"/>
      <c r="B39" s="6" t="s">
        <v>39</v>
      </c>
      <c r="C39" s="6">
        <v>1179.0</v>
      </c>
      <c r="D39" s="6">
        <v>815.0</v>
      </c>
      <c r="E39" s="6">
        <v>2.0</v>
      </c>
      <c r="F39" s="6">
        <v>2.0</v>
      </c>
      <c r="G39" s="6">
        <v>4630.0</v>
      </c>
      <c r="H39" s="6">
        <v>114.0</v>
      </c>
      <c r="I39" s="6">
        <v>1.0</v>
      </c>
      <c r="J39" s="6">
        <v>6743.0</v>
      </c>
      <c r="K39" s="2"/>
    </row>
    <row r="40" ht="13.5" customHeight="1">
      <c r="A40" s="2"/>
      <c r="B40" s="6" t="s">
        <v>40</v>
      </c>
      <c r="C40" s="6">
        <v>1353.0</v>
      </c>
      <c r="D40" s="6">
        <v>1390.0</v>
      </c>
      <c r="E40" s="6">
        <v>8.0</v>
      </c>
      <c r="F40" s="6">
        <v>2.0</v>
      </c>
      <c r="G40" s="6">
        <v>5248.0</v>
      </c>
      <c r="H40" s="6">
        <v>207.0</v>
      </c>
      <c r="I40" s="6">
        <v>0.0</v>
      </c>
      <c r="J40" s="6">
        <v>8208.0</v>
      </c>
      <c r="K40" s="2"/>
    </row>
    <row r="41" ht="13.5" customHeight="1">
      <c r="A41" s="2"/>
      <c r="B41" s="6" t="s">
        <v>41</v>
      </c>
      <c r="C41" s="6">
        <v>1145.0</v>
      </c>
      <c r="D41" s="6">
        <v>1061.0</v>
      </c>
      <c r="E41" s="6">
        <v>0.0</v>
      </c>
      <c r="F41" s="6">
        <v>4.0</v>
      </c>
      <c r="G41" s="6">
        <v>4546.0</v>
      </c>
      <c r="H41" s="6">
        <v>152.0</v>
      </c>
      <c r="I41" s="6">
        <v>0.0</v>
      </c>
      <c r="J41" s="6">
        <v>6908.0</v>
      </c>
      <c r="K41" s="2"/>
    </row>
    <row r="42" ht="13.5" customHeight="1">
      <c r="A42" s="2"/>
      <c r="B42" s="6" t="s">
        <v>42</v>
      </c>
      <c r="C42" s="6">
        <v>1135.0</v>
      </c>
      <c r="D42" s="6">
        <v>1129.0</v>
      </c>
      <c r="E42" s="6">
        <v>3.0</v>
      </c>
      <c r="F42" s="6">
        <v>0.0</v>
      </c>
      <c r="G42" s="6">
        <v>4840.0</v>
      </c>
      <c r="H42" s="6">
        <v>190.0</v>
      </c>
      <c r="I42" s="6">
        <v>1.0</v>
      </c>
      <c r="J42" s="6">
        <v>7298.0</v>
      </c>
      <c r="K42" s="2"/>
    </row>
    <row r="43" ht="13.5" customHeight="1">
      <c r="A43" s="2"/>
      <c r="B43" s="6" t="s">
        <v>43</v>
      </c>
      <c r="C43" s="6">
        <v>1370.0</v>
      </c>
      <c r="D43" s="6">
        <v>1156.0</v>
      </c>
      <c r="E43" s="6">
        <v>5.0</v>
      </c>
      <c r="F43" s="6">
        <v>4.0</v>
      </c>
      <c r="G43" s="6">
        <v>4575.0</v>
      </c>
      <c r="H43" s="6">
        <v>143.0</v>
      </c>
      <c r="I43" s="6">
        <v>1.0</v>
      </c>
      <c r="J43" s="6">
        <v>7254.0</v>
      </c>
      <c r="K43" s="2"/>
    </row>
    <row r="44" ht="13.5" customHeight="1">
      <c r="A44" s="2"/>
      <c r="B44" s="6" t="s">
        <v>44</v>
      </c>
      <c r="C44" s="6">
        <v>1316.0</v>
      </c>
      <c r="D44" s="6">
        <v>1192.0</v>
      </c>
      <c r="E44" s="6">
        <v>2.0</v>
      </c>
      <c r="F44" s="6">
        <v>1.0</v>
      </c>
      <c r="G44" s="6">
        <v>4711.0</v>
      </c>
      <c r="H44" s="6">
        <v>161.0</v>
      </c>
      <c r="I44" s="6">
        <v>2.0</v>
      </c>
      <c r="J44" s="6">
        <v>7385.0</v>
      </c>
      <c r="K44" s="2"/>
    </row>
    <row r="45" ht="13.5" customHeight="1">
      <c r="A45" s="2"/>
      <c r="B45" s="6" t="s">
        <v>45</v>
      </c>
      <c r="C45" s="6">
        <v>1620.0</v>
      </c>
      <c r="D45" s="6">
        <v>1328.0</v>
      </c>
      <c r="E45" s="6">
        <v>2.0</v>
      </c>
      <c r="F45" s="6">
        <v>1.0</v>
      </c>
      <c r="G45" s="6">
        <v>7080.0</v>
      </c>
      <c r="H45" s="6">
        <v>161.0</v>
      </c>
      <c r="I45" s="6">
        <v>4.0</v>
      </c>
      <c r="J45" s="6">
        <v>10196.0</v>
      </c>
      <c r="K45" s="2"/>
    </row>
    <row r="46" ht="13.5" customHeight="1">
      <c r="A46" s="2"/>
      <c r="B46" s="6" t="s">
        <v>46</v>
      </c>
      <c r="C46" s="6">
        <v>1326.0</v>
      </c>
      <c r="D46" s="6">
        <v>1200.0</v>
      </c>
      <c r="E46" s="6">
        <v>3.0</v>
      </c>
      <c r="F46" s="6">
        <v>3.0</v>
      </c>
      <c r="G46" s="6">
        <v>6594.0</v>
      </c>
      <c r="H46" s="6">
        <v>144.0</v>
      </c>
      <c r="I46" s="6">
        <v>2.0</v>
      </c>
      <c r="J46" s="6">
        <v>9272.0</v>
      </c>
      <c r="K46" s="2"/>
    </row>
    <row r="47" ht="13.5" customHeight="1">
      <c r="A47" s="2"/>
      <c r="B47" s="6" t="s">
        <v>47</v>
      </c>
      <c r="C47" s="6">
        <v>1280.0</v>
      </c>
      <c r="D47" s="6">
        <v>1247.0</v>
      </c>
      <c r="E47" s="6">
        <v>1.0</v>
      </c>
      <c r="F47" s="6">
        <v>4.0</v>
      </c>
      <c r="G47" s="6">
        <v>5232.0</v>
      </c>
      <c r="H47" s="6">
        <v>155.0</v>
      </c>
      <c r="I47" s="6">
        <v>2.0</v>
      </c>
      <c r="J47" s="6">
        <v>7921.0</v>
      </c>
      <c r="K47" s="2"/>
    </row>
    <row r="48" ht="13.5" customHeight="1">
      <c r="A48" s="2"/>
      <c r="B48" s="6" t="s">
        <v>48</v>
      </c>
      <c r="C48" s="6">
        <v>1109.0</v>
      </c>
      <c r="D48" s="6">
        <v>982.0</v>
      </c>
      <c r="E48" s="6">
        <v>5.0</v>
      </c>
      <c r="F48" s="6">
        <v>1.0</v>
      </c>
      <c r="G48" s="6">
        <v>5152.0</v>
      </c>
      <c r="H48" s="6">
        <v>114.0</v>
      </c>
      <c r="I48" s="6">
        <v>1.0</v>
      </c>
      <c r="J48" s="6">
        <v>7364.0</v>
      </c>
      <c r="K48" s="2"/>
    </row>
    <row r="49" ht="13.5" customHeight="1">
      <c r="A49" s="2"/>
      <c r="B49" s="6" t="s">
        <v>49</v>
      </c>
      <c r="C49" s="6">
        <v>1287.0</v>
      </c>
      <c r="D49" s="6">
        <v>1437.0</v>
      </c>
      <c r="E49" s="6">
        <v>3.0</v>
      </c>
      <c r="F49" s="6">
        <v>1.0</v>
      </c>
      <c r="G49" s="6">
        <v>5009.0</v>
      </c>
      <c r="H49" s="6">
        <v>207.0</v>
      </c>
      <c r="I49" s="6">
        <v>1.0</v>
      </c>
      <c r="J49" s="6">
        <v>7945.0</v>
      </c>
      <c r="K49" s="2"/>
    </row>
    <row r="50" ht="13.5" customHeight="1">
      <c r="A50" s="2"/>
      <c r="B50" s="6" t="s">
        <v>50</v>
      </c>
      <c r="C50" s="6">
        <v>15292.0</v>
      </c>
      <c r="D50" s="6">
        <v>14316.0</v>
      </c>
      <c r="E50" s="6">
        <v>36.0</v>
      </c>
      <c r="F50" s="6">
        <v>23.0</v>
      </c>
      <c r="G50" s="6">
        <v>62465.0</v>
      </c>
      <c r="H50" s="6">
        <v>1922.0</v>
      </c>
      <c r="I50" s="6">
        <v>18.0</v>
      </c>
      <c r="J50" s="6">
        <v>94072.0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13" t="s">
        <v>55</v>
      </c>
      <c r="F52" s="5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6" t="s">
        <v>30</v>
      </c>
      <c r="F53" s="6" t="s">
        <v>9</v>
      </c>
      <c r="G53" s="2"/>
      <c r="H53" s="2"/>
      <c r="I53" s="2"/>
      <c r="J53" s="1"/>
      <c r="K53" s="2"/>
    </row>
    <row r="54" ht="13.5" customHeight="1">
      <c r="A54" s="2"/>
      <c r="B54" s="6" t="s">
        <v>38</v>
      </c>
      <c r="C54" s="6">
        <v>5.0</v>
      </c>
      <c r="D54" s="2"/>
      <c r="E54" s="6" t="s">
        <v>38</v>
      </c>
      <c r="F54" s="7">
        <v>0.0</v>
      </c>
      <c r="G54" s="2"/>
      <c r="H54" s="2"/>
      <c r="I54" s="2"/>
      <c r="J54" s="1"/>
      <c r="K54" s="2"/>
    </row>
    <row r="55" ht="13.5" customHeight="1">
      <c r="A55" s="2"/>
      <c r="B55" s="6" t="s">
        <v>39</v>
      </c>
      <c r="C55" s="6">
        <v>4.0</v>
      </c>
      <c r="D55" s="2"/>
      <c r="E55" s="6" t="s">
        <v>39</v>
      </c>
      <c r="F55" s="7">
        <v>2.0</v>
      </c>
      <c r="G55" s="2"/>
      <c r="H55" s="2"/>
      <c r="I55" s="2"/>
      <c r="J55" s="1"/>
      <c r="K55" s="2"/>
    </row>
    <row r="56" ht="13.5" customHeight="1">
      <c r="A56" s="2"/>
      <c r="B56" s="6" t="s">
        <v>40</v>
      </c>
      <c r="C56" s="6">
        <v>2.0</v>
      </c>
      <c r="D56" s="2"/>
      <c r="E56" s="6" t="s">
        <v>40</v>
      </c>
      <c r="F56" s="7">
        <v>4.0</v>
      </c>
      <c r="G56" s="2"/>
      <c r="H56" s="2"/>
      <c r="I56" s="2"/>
      <c r="J56" s="1"/>
      <c r="K56" s="2"/>
    </row>
    <row r="57" ht="13.5" customHeight="1">
      <c r="A57" s="2"/>
      <c r="B57" s="6" t="s">
        <v>41</v>
      </c>
      <c r="C57" s="6">
        <v>3.0</v>
      </c>
      <c r="D57" s="2"/>
      <c r="E57" s="6" t="s">
        <v>41</v>
      </c>
      <c r="F57" s="7">
        <v>0.0</v>
      </c>
      <c r="G57" s="2"/>
      <c r="H57" s="2"/>
      <c r="I57" s="2"/>
      <c r="J57" s="1"/>
      <c r="K57" s="2"/>
    </row>
    <row r="58" ht="13.5" customHeight="1">
      <c r="A58" s="2"/>
      <c r="B58" s="6" t="s">
        <v>42</v>
      </c>
      <c r="C58" s="6">
        <v>1.0</v>
      </c>
      <c r="D58" s="2"/>
      <c r="E58" s="6" t="s">
        <v>42</v>
      </c>
      <c r="F58" s="7">
        <v>0.0</v>
      </c>
      <c r="G58" s="2"/>
      <c r="H58" s="2"/>
      <c r="I58" s="2"/>
      <c r="J58" s="1"/>
      <c r="K58" s="2"/>
    </row>
    <row r="59" ht="13.5" customHeight="1">
      <c r="A59" s="2"/>
      <c r="B59" s="6" t="s">
        <v>43</v>
      </c>
      <c r="C59" s="6">
        <v>1.0</v>
      </c>
      <c r="D59" s="2"/>
      <c r="E59" s="6" t="s">
        <v>43</v>
      </c>
      <c r="F59" s="7">
        <v>2.0</v>
      </c>
      <c r="G59" s="2"/>
      <c r="H59" s="2"/>
      <c r="I59" s="2"/>
      <c r="J59" s="1"/>
      <c r="K59" s="2"/>
    </row>
    <row r="60" ht="13.5" customHeight="1">
      <c r="A60" s="2"/>
      <c r="B60" s="6" t="s">
        <v>44</v>
      </c>
      <c r="C60" s="6">
        <v>8.0</v>
      </c>
      <c r="D60" s="2"/>
      <c r="E60" s="6" t="s">
        <v>44</v>
      </c>
      <c r="F60" s="7">
        <v>5.0</v>
      </c>
      <c r="G60" s="2"/>
      <c r="H60" s="2"/>
      <c r="I60" s="2"/>
      <c r="J60" s="1"/>
      <c r="K60" s="2"/>
    </row>
    <row r="61" ht="13.5" customHeight="1">
      <c r="A61" s="2"/>
      <c r="B61" s="6" t="s">
        <v>45</v>
      </c>
      <c r="C61" s="6">
        <v>3.0</v>
      </c>
      <c r="D61" s="2"/>
      <c r="E61" s="6" t="s">
        <v>45</v>
      </c>
      <c r="F61" s="7">
        <v>7.0</v>
      </c>
      <c r="G61" s="2"/>
      <c r="H61" s="2"/>
      <c r="I61" s="2"/>
      <c r="J61" s="1"/>
      <c r="K61" s="2"/>
    </row>
    <row r="62" ht="13.5" customHeight="1">
      <c r="A62" s="2"/>
      <c r="B62" s="6" t="s">
        <v>46</v>
      </c>
      <c r="C62" s="6">
        <v>10.0</v>
      </c>
      <c r="D62" s="2"/>
      <c r="E62" s="6" t="s">
        <v>46</v>
      </c>
      <c r="F62" s="7">
        <v>8.0</v>
      </c>
      <c r="G62" s="2"/>
      <c r="H62" s="2"/>
      <c r="I62" s="2"/>
      <c r="J62" s="1"/>
      <c r="K62" s="2"/>
    </row>
    <row r="63" ht="13.5" customHeight="1">
      <c r="A63" s="2"/>
      <c r="B63" s="6" t="s">
        <v>47</v>
      </c>
      <c r="C63" s="6">
        <v>1.0</v>
      </c>
      <c r="D63" s="2"/>
      <c r="E63" s="6" t="s">
        <v>47</v>
      </c>
      <c r="F63" s="7">
        <v>11.0</v>
      </c>
      <c r="G63" s="2"/>
      <c r="H63" s="2"/>
      <c r="I63" s="2"/>
      <c r="J63" s="1"/>
      <c r="K63" s="2"/>
    </row>
    <row r="64" ht="13.5" customHeight="1">
      <c r="A64" s="2"/>
      <c r="B64" s="6" t="s">
        <v>48</v>
      </c>
      <c r="C64" s="6">
        <v>6.0</v>
      </c>
      <c r="D64" s="2"/>
      <c r="E64" s="6" t="s">
        <v>48</v>
      </c>
      <c r="F64" s="7">
        <v>5.0</v>
      </c>
      <c r="G64" s="2"/>
      <c r="H64" s="2"/>
      <c r="I64" s="2"/>
      <c r="J64" s="1"/>
      <c r="K64" s="2"/>
    </row>
    <row r="65" ht="13.5" customHeight="1">
      <c r="A65" s="2"/>
      <c r="B65" s="6" t="s">
        <v>49</v>
      </c>
      <c r="C65" s="6">
        <v>2.0</v>
      </c>
      <c r="D65" s="2"/>
      <c r="E65" s="6" t="s">
        <v>49</v>
      </c>
      <c r="F65" s="7">
        <v>8.0</v>
      </c>
      <c r="G65" s="2"/>
      <c r="H65" s="2"/>
      <c r="I65" s="2"/>
      <c r="J65" s="1"/>
      <c r="K65" s="2"/>
    </row>
    <row r="66" ht="13.5" customHeight="1">
      <c r="A66" s="2"/>
      <c r="B66" s="6" t="s">
        <v>50</v>
      </c>
      <c r="C66" s="7" t="str">
        <f>SUM(C54:C65)</f>
        <v>46</v>
      </c>
      <c r="D66" s="2"/>
      <c r="E66" s="6" t="s">
        <v>50</v>
      </c>
      <c r="F66" s="7" t="str">
        <f>SUM(F54:F65)</f>
        <v>52</v>
      </c>
      <c r="G66" s="2"/>
      <c r="H66" s="2"/>
      <c r="I66" s="2"/>
      <c r="J66" s="1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6">
        <v>75.0</v>
      </c>
      <c r="D70" s="6">
        <v>373.0</v>
      </c>
      <c r="E70" s="6">
        <v>39.0</v>
      </c>
      <c r="F70" s="6">
        <v>13.0</v>
      </c>
      <c r="G70" s="6">
        <v>72.0</v>
      </c>
      <c r="H70" s="6">
        <v>0.0</v>
      </c>
      <c r="I70" s="6">
        <v>572.0</v>
      </c>
      <c r="J70" s="2"/>
      <c r="K70" s="2"/>
    </row>
    <row r="71" ht="13.5" customHeight="1">
      <c r="A71" s="2"/>
      <c r="B71" s="6" t="s">
        <v>39</v>
      </c>
      <c r="C71" s="6">
        <v>71.0</v>
      </c>
      <c r="D71" s="6">
        <v>271.0</v>
      </c>
      <c r="E71" s="6">
        <v>26.0</v>
      </c>
      <c r="F71" s="6">
        <v>8.0</v>
      </c>
      <c r="G71" s="6">
        <v>55.0</v>
      </c>
      <c r="H71" s="6">
        <v>0.0</v>
      </c>
      <c r="I71" s="6">
        <v>431.0</v>
      </c>
      <c r="J71" s="2"/>
      <c r="K71" s="2"/>
    </row>
    <row r="72" ht="13.5" customHeight="1">
      <c r="A72" s="2"/>
      <c r="B72" s="6" t="s">
        <v>40</v>
      </c>
      <c r="C72" s="6">
        <v>100.0</v>
      </c>
      <c r="D72" s="6">
        <v>438.0</v>
      </c>
      <c r="E72" s="6">
        <v>30.0</v>
      </c>
      <c r="F72" s="6">
        <v>49.0</v>
      </c>
      <c r="G72" s="6">
        <v>67.0</v>
      </c>
      <c r="H72" s="6">
        <v>0.0</v>
      </c>
      <c r="I72" s="6">
        <v>684.0</v>
      </c>
      <c r="J72" s="2"/>
      <c r="K72" s="2"/>
    </row>
    <row r="73" ht="13.5" customHeight="1">
      <c r="A73" s="2"/>
      <c r="B73" s="6" t="s">
        <v>41</v>
      </c>
      <c r="C73" s="6">
        <v>66.0</v>
      </c>
      <c r="D73" s="6">
        <v>324.0</v>
      </c>
      <c r="E73" s="6">
        <v>40.0</v>
      </c>
      <c r="F73" s="6">
        <v>22.0</v>
      </c>
      <c r="G73" s="6">
        <v>56.0</v>
      </c>
      <c r="H73" s="6">
        <v>0.0</v>
      </c>
      <c r="I73" s="6">
        <v>508.0</v>
      </c>
      <c r="J73" s="2"/>
      <c r="K73" s="2"/>
    </row>
    <row r="74" ht="13.5" customHeight="1">
      <c r="A74" s="2"/>
      <c r="B74" s="6" t="s">
        <v>42</v>
      </c>
      <c r="C74" s="6">
        <v>99.0</v>
      </c>
      <c r="D74" s="6">
        <v>430.0</v>
      </c>
      <c r="E74" s="6">
        <v>32.0</v>
      </c>
      <c r="F74" s="6">
        <v>15.0</v>
      </c>
      <c r="G74" s="6">
        <v>68.0</v>
      </c>
      <c r="H74" s="6">
        <v>0.0</v>
      </c>
      <c r="I74" s="6">
        <v>644.0</v>
      </c>
      <c r="J74" s="2"/>
      <c r="K74" s="2"/>
    </row>
    <row r="75" ht="13.5" customHeight="1">
      <c r="A75" s="2"/>
      <c r="B75" s="6" t="s">
        <v>43</v>
      </c>
      <c r="C75" s="6">
        <v>80.0</v>
      </c>
      <c r="D75" s="6">
        <v>334.0</v>
      </c>
      <c r="E75" s="6">
        <v>28.0</v>
      </c>
      <c r="F75" s="6">
        <v>30.0</v>
      </c>
      <c r="G75" s="6">
        <v>57.0</v>
      </c>
      <c r="H75" s="6">
        <v>1.0</v>
      </c>
      <c r="I75" s="6">
        <v>530.0</v>
      </c>
      <c r="J75" s="2"/>
      <c r="K75" s="2"/>
    </row>
    <row r="76" ht="13.5" customHeight="1">
      <c r="A76" s="2"/>
      <c r="B76" s="6" t="s">
        <v>44</v>
      </c>
      <c r="C76" s="6">
        <v>83.0</v>
      </c>
      <c r="D76" s="6">
        <v>334.0</v>
      </c>
      <c r="E76" s="6">
        <v>79.0</v>
      </c>
      <c r="F76" s="6">
        <v>27.0</v>
      </c>
      <c r="G76" s="6">
        <v>54.0</v>
      </c>
      <c r="H76" s="6">
        <v>15.0</v>
      </c>
      <c r="I76" s="6">
        <v>592.0</v>
      </c>
      <c r="J76" s="2"/>
      <c r="K76" s="2"/>
    </row>
    <row r="77" ht="13.5" customHeight="1">
      <c r="A77" s="2"/>
      <c r="B77" s="6" t="s">
        <v>45</v>
      </c>
      <c r="C77" s="6">
        <v>116.0</v>
      </c>
      <c r="D77" s="6">
        <v>442.0</v>
      </c>
      <c r="E77" s="6">
        <v>49.0</v>
      </c>
      <c r="F77" s="6">
        <v>21.0</v>
      </c>
      <c r="G77" s="6">
        <v>81.0</v>
      </c>
      <c r="H77" s="6">
        <v>0.0</v>
      </c>
      <c r="I77" s="6">
        <v>709.0</v>
      </c>
      <c r="J77" s="2"/>
      <c r="K77" s="2"/>
    </row>
    <row r="78" ht="13.5" customHeight="1">
      <c r="A78" s="2"/>
      <c r="B78" s="6" t="s">
        <v>46</v>
      </c>
      <c r="C78" s="6">
        <v>90.0</v>
      </c>
      <c r="D78" s="6">
        <v>359.0</v>
      </c>
      <c r="E78" s="6">
        <v>33.0</v>
      </c>
      <c r="F78" s="6">
        <v>11.0</v>
      </c>
      <c r="G78" s="6">
        <v>35.0</v>
      </c>
      <c r="H78" s="6">
        <v>0.0</v>
      </c>
      <c r="I78" s="6">
        <v>528.0</v>
      </c>
      <c r="J78" s="2"/>
      <c r="K78" s="2"/>
    </row>
    <row r="79" ht="13.5" customHeight="1">
      <c r="A79" s="2"/>
      <c r="B79" s="6" t="s">
        <v>47</v>
      </c>
      <c r="C79" s="6">
        <v>77.0</v>
      </c>
      <c r="D79" s="6">
        <v>482.0</v>
      </c>
      <c r="E79" s="6">
        <v>43.0</v>
      </c>
      <c r="F79" s="6">
        <v>24.0</v>
      </c>
      <c r="G79" s="6">
        <v>37.0</v>
      </c>
      <c r="H79" s="6">
        <v>0.0</v>
      </c>
      <c r="I79" s="6">
        <v>663.0</v>
      </c>
      <c r="J79" s="2"/>
      <c r="K79" s="2"/>
    </row>
    <row r="80" ht="13.5" customHeight="1">
      <c r="A80" s="2"/>
      <c r="B80" s="6" t="s">
        <v>48</v>
      </c>
      <c r="C80" s="6">
        <v>77.0</v>
      </c>
      <c r="D80" s="6">
        <v>374.0</v>
      </c>
      <c r="E80" s="6">
        <v>38.0</v>
      </c>
      <c r="F80" s="6">
        <v>19.0</v>
      </c>
      <c r="G80" s="6">
        <v>31.0</v>
      </c>
      <c r="H80" s="6">
        <v>0.0</v>
      </c>
      <c r="I80" s="6">
        <v>539.0</v>
      </c>
      <c r="J80" s="2"/>
      <c r="K80" s="2"/>
    </row>
    <row r="81" ht="13.5" customHeight="1">
      <c r="A81" s="2"/>
      <c r="B81" s="6" t="s">
        <v>49</v>
      </c>
      <c r="C81" s="6">
        <v>66.0</v>
      </c>
      <c r="D81" s="6">
        <v>301.0</v>
      </c>
      <c r="E81" s="6">
        <v>24.0</v>
      </c>
      <c r="F81" s="6">
        <v>14.0</v>
      </c>
      <c r="G81" s="6">
        <v>43.0</v>
      </c>
      <c r="H81" s="6">
        <v>0.0</v>
      </c>
      <c r="I81" s="6">
        <v>448.0</v>
      </c>
      <c r="J81" s="2"/>
      <c r="K81" s="2"/>
    </row>
    <row r="82" ht="13.5" customHeight="1">
      <c r="A82" s="2"/>
      <c r="B82" s="6" t="s">
        <v>50</v>
      </c>
      <c r="C82" s="6">
        <v>1000.0</v>
      </c>
      <c r="D82" s="6">
        <v>4462.0</v>
      </c>
      <c r="E82" s="6">
        <v>461.0</v>
      </c>
      <c r="F82" s="6">
        <v>253.0</v>
      </c>
      <c r="G82" s="6">
        <v>656.0</v>
      </c>
      <c r="H82" s="6">
        <v>16.0</v>
      </c>
      <c r="I82" s="6">
        <v>6848.0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6">
        <v>31.0</v>
      </c>
      <c r="D86" s="6">
        <v>198.0</v>
      </c>
      <c r="E86" s="6">
        <v>16.0</v>
      </c>
      <c r="F86" s="6">
        <v>46.0</v>
      </c>
      <c r="G86" s="6">
        <v>33.0</v>
      </c>
      <c r="H86" s="6">
        <v>4.0</v>
      </c>
      <c r="I86" s="6">
        <v>328.0</v>
      </c>
      <c r="J86" s="2"/>
      <c r="K86" s="2"/>
    </row>
    <row r="87" ht="13.5" customHeight="1">
      <c r="A87" s="2"/>
      <c r="B87" s="6" t="s">
        <v>39</v>
      </c>
      <c r="C87" s="6">
        <v>19.0</v>
      </c>
      <c r="D87" s="6">
        <v>183.0</v>
      </c>
      <c r="E87" s="6">
        <v>28.0</v>
      </c>
      <c r="F87" s="6">
        <v>17.0</v>
      </c>
      <c r="G87" s="6">
        <v>21.0</v>
      </c>
      <c r="H87" s="6">
        <v>0.0</v>
      </c>
      <c r="I87" s="6">
        <v>268.0</v>
      </c>
      <c r="J87" s="2"/>
      <c r="K87" s="2"/>
    </row>
    <row r="88" ht="13.5" customHeight="1">
      <c r="A88" s="2"/>
      <c r="B88" s="6" t="s">
        <v>40</v>
      </c>
      <c r="C88" s="6">
        <v>31.0</v>
      </c>
      <c r="D88" s="6">
        <v>294.0</v>
      </c>
      <c r="E88" s="6">
        <v>33.0</v>
      </c>
      <c r="F88" s="6">
        <v>36.0</v>
      </c>
      <c r="G88" s="6">
        <v>57.0</v>
      </c>
      <c r="H88" s="6">
        <v>1.0</v>
      </c>
      <c r="I88" s="6">
        <v>452.0</v>
      </c>
      <c r="J88" s="2"/>
      <c r="K88" s="2"/>
    </row>
    <row r="89" ht="13.5" customHeight="1">
      <c r="A89" s="2"/>
      <c r="B89" s="6" t="s">
        <v>41</v>
      </c>
      <c r="C89" s="6">
        <v>30.0</v>
      </c>
      <c r="D89" s="6">
        <v>235.0</v>
      </c>
      <c r="E89" s="6">
        <v>22.0</v>
      </c>
      <c r="F89" s="6">
        <v>12.0</v>
      </c>
      <c r="G89" s="6">
        <v>44.0</v>
      </c>
      <c r="H89" s="6">
        <v>0.0</v>
      </c>
      <c r="I89" s="6">
        <v>343.0</v>
      </c>
      <c r="J89" s="2"/>
      <c r="K89" s="2"/>
    </row>
    <row r="90" ht="13.5" customHeight="1">
      <c r="A90" s="2"/>
      <c r="B90" s="6" t="s">
        <v>42</v>
      </c>
      <c r="C90" s="6">
        <v>28.0</v>
      </c>
      <c r="D90" s="6">
        <v>263.0</v>
      </c>
      <c r="E90" s="6">
        <v>25.0</v>
      </c>
      <c r="F90" s="6">
        <v>5.0</v>
      </c>
      <c r="G90" s="6">
        <v>41.0</v>
      </c>
      <c r="H90" s="6">
        <v>0.0</v>
      </c>
      <c r="I90" s="6">
        <v>362.0</v>
      </c>
      <c r="J90" s="2"/>
      <c r="K90" s="2"/>
    </row>
    <row r="91" ht="13.5" customHeight="1">
      <c r="A91" s="2"/>
      <c r="B91" s="6" t="s">
        <v>43</v>
      </c>
      <c r="C91" s="6">
        <v>35.0</v>
      </c>
      <c r="D91" s="6">
        <v>174.0</v>
      </c>
      <c r="E91" s="6">
        <v>42.0</v>
      </c>
      <c r="F91" s="6">
        <v>21.0</v>
      </c>
      <c r="G91" s="6">
        <v>39.0</v>
      </c>
      <c r="H91" s="6">
        <v>0.0</v>
      </c>
      <c r="I91" s="6">
        <v>311.0</v>
      </c>
      <c r="J91" s="2"/>
      <c r="K91" s="2"/>
    </row>
    <row r="92" ht="13.5" customHeight="1">
      <c r="A92" s="2"/>
      <c r="B92" s="6" t="s">
        <v>44</v>
      </c>
      <c r="C92" s="6">
        <v>25.0</v>
      </c>
      <c r="D92" s="6">
        <v>200.0</v>
      </c>
      <c r="E92" s="6">
        <v>62.0</v>
      </c>
      <c r="F92" s="6">
        <v>15.0</v>
      </c>
      <c r="G92" s="6">
        <v>30.0</v>
      </c>
      <c r="H92" s="6">
        <v>0.0</v>
      </c>
      <c r="I92" s="6">
        <v>332.0</v>
      </c>
      <c r="J92" s="2"/>
      <c r="K92" s="2"/>
    </row>
    <row r="93" ht="13.5" customHeight="1">
      <c r="A93" s="2"/>
      <c r="B93" s="6" t="s">
        <v>45</v>
      </c>
      <c r="C93" s="6">
        <v>44.0</v>
      </c>
      <c r="D93" s="6">
        <v>281.0</v>
      </c>
      <c r="E93" s="6">
        <v>29.0</v>
      </c>
      <c r="F93" s="6">
        <v>30.0</v>
      </c>
      <c r="G93" s="6">
        <v>34.0</v>
      </c>
      <c r="H93" s="6">
        <v>1.0</v>
      </c>
      <c r="I93" s="6">
        <v>419.0</v>
      </c>
      <c r="J93" s="2"/>
      <c r="K93" s="2"/>
    </row>
    <row r="94" ht="13.5" customHeight="1">
      <c r="A94" s="2"/>
      <c r="B94" s="6" t="s">
        <v>46</v>
      </c>
      <c r="C94" s="6">
        <v>33.0</v>
      </c>
      <c r="D94" s="6">
        <v>215.0</v>
      </c>
      <c r="E94" s="6">
        <v>41.0</v>
      </c>
      <c r="F94" s="6">
        <v>16.0</v>
      </c>
      <c r="G94" s="6">
        <v>22.0</v>
      </c>
      <c r="H94" s="6">
        <v>0.0</v>
      </c>
      <c r="I94" s="6">
        <v>327.0</v>
      </c>
      <c r="J94" s="2"/>
      <c r="K94" s="2"/>
    </row>
    <row r="95" ht="13.5" customHeight="1">
      <c r="A95" s="2"/>
      <c r="B95" s="6" t="s">
        <v>47</v>
      </c>
      <c r="C95" s="6">
        <v>30.0</v>
      </c>
      <c r="D95" s="6">
        <v>284.0</v>
      </c>
      <c r="E95" s="6">
        <v>30.0</v>
      </c>
      <c r="F95" s="6">
        <v>37.0</v>
      </c>
      <c r="G95" s="6">
        <v>23.0</v>
      </c>
      <c r="H95" s="6">
        <v>0.0</v>
      </c>
      <c r="I95" s="6">
        <v>404.0</v>
      </c>
      <c r="J95" s="2"/>
      <c r="K95" s="2"/>
    </row>
    <row r="96" ht="13.5" customHeight="1">
      <c r="A96" s="2"/>
      <c r="B96" s="6" t="s">
        <v>48</v>
      </c>
      <c r="C96" s="6">
        <v>34.0</v>
      </c>
      <c r="D96" s="6">
        <v>219.0</v>
      </c>
      <c r="E96" s="6">
        <v>33.0</v>
      </c>
      <c r="F96" s="6">
        <v>23.0</v>
      </c>
      <c r="G96" s="6">
        <v>23.0</v>
      </c>
      <c r="H96" s="6">
        <v>1.0</v>
      </c>
      <c r="I96" s="6">
        <v>333.0</v>
      </c>
      <c r="J96" s="2"/>
      <c r="K96" s="2"/>
    </row>
    <row r="97" ht="13.5" customHeight="1">
      <c r="A97" s="2"/>
      <c r="B97" s="6" t="s">
        <v>49</v>
      </c>
      <c r="C97" s="6">
        <v>25.0</v>
      </c>
      <c r="D97" s="6">
        <v>201.0</v>
      </c>
      <c r="E97" s="6">
        <v>140.0</v>
      </c>
      <c r="F97" s="6">
        <v>44.0</v>
      </c>
      <c r="G97" s="6">
        <v>23.0</v>
      </c>
      <c r="H97" s="6">
        <v>0.0</v>
      </c>
      <c r="I97" s="6">
        <v>433.0</v>
      </c>
      <c r="J97" s="2"/>
      <c r="K97" s="2"/>
    </row>
    <row r="98" ht="13.5" customHeight="1">
      <c r="A98" s="2"/>
      <c r="B98" s="6" t="s">
        <v>50</v>
      </c>
      <c r="C98" s="6">
        <v>365.0</v>
      </c>
      <c r="D98" s="6">
        <v>2747.0</v>
      </c>
      <c r="E98" s="6">
        <v>501.0</v>
      </c>
      <c r="F98" s="6">
        <v>302.0</v>
      </c>
      <c r="G98" s="6">
        <v>390.0</v>
      </c>
      <c r="H98" s="6">
        <v>7.0</v>
      </c>
      <c r="I98" s="6">
        <v>4312.0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6">
        <v>79.0</v>
      </c>
      <c r="D102" s="6">
        <v>198.0</v>
      </c>
      <c r="E102" s="6">
        <v>18.0</v>
      </c>
      <c r="F102" s="6">
        <v>1.0</v>
      </c>
      <c r="G102" s="6">
        <v>32.0</v>
      </c>
      <c r="H102" s="6">
        <v>0.0</v>
      </c>
      <c r="I102" s="6">
        <v>328.0</v>
      </c>
      <c r="J102" s="2"/>
      <c r="K102" s="2"/>
    </row>
    <row r="103" ht="13.5" customHeight="1">
      <c r="A103" s="2"/>
      <c r="B103" s="6" t="s">
        <v>39</v>
      </c>
      <c r="C103" s="6">
        <v>38.0</v>
      </c>
      <c r="D103" s="6">
        <v>139.0</v>
      </c>
      <c r="E103" s="6">
        <v>7.0</v>
      </c>
      <c r="F103" s="6">
        <v>8.0</v>
      </c>
      <c r="G103" s="6">
        <v>24.0</v>
      </c>
      <c r="H103" s="6">
        <v>3.0</v>
      </c>
      <c r="I103" s="6">
        <v>219.0</v>
      </c>
      <c r="J103" s="2"/>
      <c r="K103" s="2"/>
    </row>
    <row r="104" ht="13.5" customHeight="1">
      <c r="A104" s="2"/>
      <c r="B104" s="6" t="s">
        <v>40</v>
      </c>
      <c r="C104" s="6">
        <v>43.0</v>
      </c>
      <c r="D104" s="6">
        <v>180.0</v>
      </c>
      <c r="E104" s="6">
        <v>58.0</v>
      </c>
      <c r="F104" s="6">
        <v>2.0</v>
      </c>
      <c r="G104" s="6">
        <v>50.0</v>
      </c>
      <c r="H104" s="6">
        <v>2.0</v>
      </c>
      <c r="I104" s="6">
        <v>335.0</v>
      </c>
      <c r="J104" s="2"/>
      <c r="K104" s="2"/>
    </row>
    <row r="105" ht="13.5" customHeight="1">
      <c r="A105" s="2"/>
      <c r="B105" s="6" t="s">
        <v>41</v>
      </c>
      <c r="C105" s="6">
        <v>38.0</v>
      </c>
      <c r="D105" s="6">
        <v>165.0</v>
      </c>
      <c r="E105" s="6">
        <v>15.0</v>
      </c>
      <c r="F105" s="6">
        <v>4.0</v>
      </c>
      <c r="G105" s="6">
        <v>27.0</v>
      </c>
      <c r="H105" s="6">
        <v>2.0</v>
      </c>
      <c r="I105" s="6">
        <v>251.0</v>
      </c>
      <c r="J105" s="2"/>
      <c r="K105" s="2"/>
    </row>
    <row r="106" ht="13.5" customHeight="1">
      <c r="A106" s="2"/>
      <c r="B106" s="6" t="s">
        <v>42</v>
      </c>
      <c r="C106" s="6">
        <v>43.0</v>
      </c>
      <c r="D106" s="6">
        <v>148.0</v>
      </c>
      <c r="E106" s="6">
        <v>9.0</v>
      </c>
      <c r="F106" s="6">
        <v>2.0</v>
      </c>
      <c r="G106" s="6">
        <v>45.0</v>
      </c>
      <c r="H106" s="6">
        <v>0.0</v>
      </c>
      <c r="I106" s="6">
        <v>247.0</v>
      </c>
      <c r="J106" s="2"/>
      <c r="K106" s="2"/>
    </row>
    <row r="107" ht="13.5" customHeight="1">
      <c r="A107" s="2"/>
      <c r="B107" s="6" t="s">
        <v>43</v>
      </c>
      <c r="C107" s="6">
        <v>42.0</v>
      </c>
      <c r="D107" s="6">
        <v>152.0</v>
      </c>
      <c r="E107" s="6">
        <v>11.0</v>
      </c>
      <c r="F107" s="6">
        <v>4.0</v>
      </c>
      <c r="G107" s="6">
        <v>27.0</v>
      </c>
      <c r="H107" s="6">
        <v>0.0</v>
      </c>
      <c r="I107" s="6">
        <v>236.0</v>
      </c>
      <c r="J107" s="2"/>
      <c r="K107" s="2"/>
    </row>
    <row r="108" ht="13.5" customHeight="1">
      <c r="A108" s="2"/>
      <c r="B108" s="6" t="s">
        <v>44</v>
      </c>
      <c r="C108" s="6">
        <v>38.0</v>
      </c>
      <c r="D108" s="6">
        <v>147.0</v>
      </c>
      <c r="E108" s="6">
        <v>12.0</v>
      </c>
      <c r="F108" s="6">
        <v>1.0</v>
      </c>
      <c r="G108" s="6">
        <v>24.0</v>
      </c>
      <c r="H108" s="6">
        <v>1.0</v>
      </c>
      <c r="I108" s="6">
        <v>223.0</v>
      </c>
      <c r="J108" s="2"/>
      <c r="K108" s="2"/>
    </row>
    <row r="109" ht="13.5" customHeight="1">
      <c r="A109" s="2"/>
      <c r="B109" s="6" t="s">
        <v>45</v>
      </c>
      <c r="C109" s="6">
        <v>57.0</v>
      </c>
      <c r="D109" s="6">
        <v>222.0</v>
      </c>
      <c r="E109" s="6">
        <v>8.0</v>
      </c>
      <c r="F109" s="6">
        <v>1.0</v>
      </c>
      <c r="G109" s="6">
        <v>27.0</v>
      </c>
      <c r="H109" s="6">
        <v>1.0</v>
      </c>
      <c r="I109" s="6">
        <v>316.0</v>
      </c>
      <c r="J109" s="2"/>
      <c r="K109" s="2"/>
    </row>
    <row r="110" ht="13.5" customHeight="1">
      <c r="A110" s="2"/>
      <c r="B110" s="6" t="s">
        <v>46</v>
      </c>
      <c r="C110" s="6">
        <v>34.0</v>
      </c>
      <c r="D110" s="6">
        <v>130.0</v>
      </c>
      <c r="E110" s="6">
        <v>17.0</v>
      </c>
      <c r="F110" s="6">
        <v>0.0</v>
      </c>
      <c r="G110" s="6">
        <v>15.0</v>
      </c>
      <c r="H110" s="6">
        <v>2.0</v>
      </c>
      <c r="I110" s="6">
        <v>198.0</v>
      </c>
      <c r="J110" s="2"/>
      <c r="K110" s="2"/>
    </row>
    <row r="111" ht="13.5" customHeight="1">
      <c r="A111" s="2"/>
      <c r="B111" s="6" t="s">
        <v>47</v>
      </c>
      <c r="C111" s="6">
        <v>51.0</v>
      </c>
      <c r="D111" s="6">
        <v>168.0</v>
      </c>
      <c r="E111" s="6">
        <v>19.0</v>
      </c>
      <c r="F111" s="6">
        <v>2.0</v>
      </c>
      <c r="G111" s="6">
        <v>30.0</v>
      </c>
      <c r="H111" s="6">
        <v>5.0</v>
      </c>
      <c r="I111" s="6">
        <v>275.0</v>
      </c>
      <c r="J111" s="2"/>
      <c r="K111" s="2"/>
    </row>
    <row r="112" ht="13.5" customHeight="1">
      <c r="A112" s="2"/>
      <c r="B112" s="6" t="s">
        <v>48</v>
      </c>
      <c r="C112" s="6">
        <v>46.0</v>
      </c>
      <c r="D112" s="6">
        <v>182.0</v>
      </c>
      <c r="E112" s="6">
        <v>11.0</v>
      </c>
      <c r="F112" s="6">
        <v>3.0</v>
      </c>
      <c r="G112" s="6">
        <v>14.0</v>
      </c>
      <c r="H112" s="6">
        <v>0.0</v>
      </c>
      <c r="I112" s="6">
        <v>256.0</v>
      </c>
      <c r="J112" s="2"/>
      <c r="K112" s="2"/>
    </row>
    <row r="113" ht="13.5" customHeight="1">
      <c r="A113" s="2"/>
      <c r="B113" s="6" t="s">
        <v>49</v>
      </c>
      <c r="C113" s="6">
        <v>42.0</v>
      </c>
      <c r="D113" s="6">
        <v>186.0</v>
      </c>
      <c r="E113" s="6">
        <v>25.0</v>
      </c>
      <c r="F113" s="6">
        <v>3.0</v>
      </c>
      <c r="G113" s="6">
        <v>19.0</v>
      </c>
      <c r="H113" s="6">
        <v>0.0</v>
      </c>
      <c r="I113" s="6">
        <v>275.0</v>
      </c>
      <c r="J113" s="2"/>
      <c r="K113" s="2"/>
    </row>
    <row r="114" ht="13.5" customHeight="1">
      <c r="A114" s="2"/>
      <c r="B114" s="6" t="s">
        <v>50</v>
      </c>
      <c r="C114" s="6">
        <v>551.0</v>
      </c>
      <c r="D114" s="6">
        <v>2017.0</v>
      </c>
      <c r="E114" s="6">
        <v>210.0</v>
      </c>
      <c r="F114" s="6">
        <v>31.0</v>
      </c>
      <c r="G114" s="6">
        <v>334.0</v>
      </c>
      <c r="H114" s="6">
        <v>16.0</v>
      </c>
      <c r="I114" s="6">
        <v>3159.0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9">
    <mergeCell ref="B84:I84"/>
    <mergeCell ref="B100:I100"/>
    <mergeCell ref="B2:J2"/>
    <mergeCell ref="B4:J4"/>
    <mergeCell ref="B20:J20"/>
    <mergeCell ref="B36:J36"/>
    <mergeCell ref="B52:C52"/>
    <mergeCell ref="E52:F52"/>
    <mergeCell ref="B68:I68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2004.0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2"/>
    </row>
    <row r="6" ht="13.5" customHeight="1">
      <c r="A6" s="2"/>
      <c r="B6" s="6" t="s">
        <v>10</v>
      </c>
      <c r="C6" s="7">
        <v>1520.0</v>
      </c>
      <c r="D6" s="7">
        <v>1174.0</v>
      </c>
      <c r="E6" s="7">
        <v>4.0</v>
      </c>
      <c r="F6" s="7">
        <v>12.0</v>
      </c>
      <c r="G6" s="7">
        <v>0.0</v>
      </c>
      <c r="H6" s="7">
        <v>0.0</v>
      </c>
      <c r="I6" s="7">
        <v>0.0</v>
      </c>
      <c r="J6" s="7">
        <v>2710.0</v>
      </c>
      <c r="K6" s="2"/>
    </row>
    <row r="7" ht="13.5" customHeight="1">
      <c r="A7" s="2"/>
      <c r="B7" s="6" t="s">
        <v>11</v>
      </c>
      <c r="C7" s="7">
        <v>1752.0</v>
      </c>
      <c r="D7" s="7">
        <v>1299.0</v>
      </c>
      <c r="E7" s="7">
        <v>1.0</v>
      </c>
      <c r="F7" s="7">
        <v>17.0</v>
      </c>
      <c r="G7" s="7">
        <v>0.0</v>
      </c>
      <c r="H7" s="7">
        <v>0.0</v>
      </c>
      <c r="I7" s="7">
        <v>0.0</v>
      </c>
      <c r="J7" s="7">
        <v>3069.0</v>
      </c>
      <c r="K7" s="2"/>
    </row>
    <row r="8" ht="13.5" customHeight="1">
      <c r="A8" s="2"/>
      <c r="B8" s="6" t="s">
        <v>12</v>
      </c>
      <c r="C8" s="7">
        <v>2364.0</v>
      </c>
      <c r="D8" s="7">
        <v>1995.0</v>
      </c>
      <c r="E8" s="7">
        <v>7.0</v>
      </c>
      <c r="F8" s="7">
        <v>11.0</v>
      </c>
      <c r="G8" s="7">
        <v>0.0</v>
      </c>
      <c r="H8" s="7">
        <v>0.0</v>
      </c>
      <c r="I8" s="7">
        <v>3.0</v>
      </c>
      <c r="J8" s="7">
        <v>4380.0</v>
      </c>
      <c r="K8" s="2"/>
    </row>
    <row r="9" ht="13.5" customHeight="1">
      <c r="A9" s="2"/>
      <c r="B9" s="6" t="s">
        <v>13</v>
      </c>
      <c r="C9" s="7">
        <v>2055.0</v>
      </c>
      <c r="D9" s="7">
        <v>1597.0</v>
      </c>
      <c r="E9" s="7">
        <v>8.0</v>
      </c>
      <c r="F9" s="7">
        <v>18.0</v>
      </c>
      <c r="G9" s="7">
        <v>0.0</v>
      </c>
      <c r="H9" s="7">
        <v>0.0</v>
      </c>
      <c r="I9" s="7">
        <v>1.0</v>
      </c>
      <c r="J9" s="7">
        <v>3679.0</v>
      </c>
      <c r="K9" s="2"/>
    </row>
    <row r="10" ht="13.5" customHeight="1">
      <c r="A10" s="2"/>
      <c r="B10" s="6" t="s">
        <v>14</v>
      </c>
      <c r="C10" s="7">
        <v>1908.0</v>
      </c>
      <c r="D10" s="7">
        <v>1534.0</v>
      </c>
      <c r="E10" s="7">
        <v>7.0</v>
      </c>
      <c r="F10" s="7">
        <v>10.0</v>
      </c>
      <c r="G10" s="7">
        <v>0.0</v>
      </c>
      <c r="H10" s="7">
        <v>0.0</v>
      </c>
      <c r="I10" s="7">
        <v>4.0</v>
      </c>
      <c r="J10" s="7">
        <v>3463.0</v>
      </c>
      <c r="K10" s="2"/>
    </row>
    <row r="11" ht="13.5" customHeight="1">
      <c r="A11" s="2"/>
      <c r="B11" s="6" t="s">
        <v>15</v>
      </c>
      <c r="C11" s="7">
        <v>2275.0</v>
      </c>
      <c r="D11" s="7">
        <v>1930.0</v>
      </c>
      <c r="E11" s="7">
        <v>7.0</v>
      </c>
      <c r="F11" s="7">
        <v>15.0</v>
      </c>
      <c r="G11" s="7">
        <v>0.0</v>
      </c>
      <c r="H11" s="7">
        <v>0.0</v>
      </c>
      <c r="I11" s="7">
        <v>0.0</v>
      </c>
      <c r="J11" s="7">
        <v>4227.0</v>
      </c>
      <c r="K11" s="2"/>
    </row>
    <row r="12" ht="13.5" customHeight="1">
      <c r="A12" s="2"/>
      <c r="B12" s="6" t="s">
        <v>16</v>
      </c>
      <c r="C12" s="7">
        <v>2153.0</v>
      </c>
      <c r="D12" s="7">
        <v>2015.0</v>
      </c>
      <c r="E12" s="7">
        <v>7.0</v>
      </c>
      <c r="F12" s="7">
        <v>15.0</v>
      </c>
      <c r="G12" s="7">
        <v>0.0</v>
      </c>
      <c r="H12" s="7">
        <v>0.0</v>
      </c>
      <c r="I12" s="7">
        <v>0.0</v>
      </c>
      <c r="J12" s="7">
        <v>4190.0</v>
      </c>
      <c r="K12" s="2"/>
    </row>
    <row r="13" ht="13.5" customHeight="1">
      <c r="A13" s="2"/>
      <c r="B13" s="6" t="s">
        <v>17</v>
      </c>
      <c r="C13" s="7">
        <v>2059.0</v>
      </c>
      <c r="D13" s="7">
        <v>1942.0</v>
      </c>
      <c r="E13" s="7">
        <v>8.0</v>
      </c>
      <c r="F13" s="7">
        <v>22.0</v>
      </c>
      <c r="G13" s="7">
        <v>0.0</v>
      </c>
      <c r="H13" s="7">
        <v>0.0</v>
      </c>
      <c r="I13" s="7">
        <v>2.0</v>
      </c>
      <c r="J13" s="7">
        <v>4033.0</v>
      </c>
      <c r="K13" s="2"/>
    </row>
    <row r="14" ht="13.5" customHeight="1">
      <c r="A14" s="2"/>
      <c r="B14" s="6" t="s">
        <v>18</v>
      </c>
      <c r="C14" s="7">
        <v>1932.0</v>
      </c>
      <c r="D14" s="7">
        <v>1602.0</v>
      </c>
      <c r="E14" s="7">
        <v>9.0</v>
      </c>
      <c r="F14" s="7">
        <v>8.0</v>
      </c>
      <c r="G14" s="7">
        <v>0.0</v>
      </c>
      <c r="H14" s="7">
        <v>0.0</v>
      </c>
      <c r="I14" s="7">
        <v>2.0</v>
      </c>
      <c r="J14" s="7">
        <v>3553.0</v>
      </c>
      <c r="K14" s="2"/>
    </row>
    <row r="15" ht="13.5" customHeight="1">
      <c r="A15" s="2"/>
      <c r="B15" s="6" t="s">
        <v>19</v>
      </c>
      <c r="C15" s="7">
        <v>1939.0</v>
      </c>
      <c r="D15" s="7">
        <v>1478.0</v>
      </c>
      <c r="E15" s="7">
        <v>5.0</v>
      </c>
      <c r="F15" s="7">
        <v>17.0</v>
      </c>
      <c r="G15" s="7">
        <v>0.0</v>
      </c>
      <c r="H15" s="7">
        <v>0.0</v>
      </c>
      <c r="I15" s="7">
        <v>1.0</v>
      </c>
      <c r="J15" s="7">
        <v>3440.0</v>
      </c>
      <c r="K15" s="2"/>
    </row>
    <row r="16" ht="13.5" customHeight="1">
      <c r="A16" s="2"/>
      <c r="B16" s="6" t="s">
        <v>20</v>
      </c>
      <c r="C16" s="7">
        <v>2281.0</v>
      </c>
      <c r="D16" s="7">
        <v>1624.0</v>
      </c>
      <c r="E16" s="7">
        <v>6.0</v>
      </c>
      <c r="F16" s="7">
        <v>12.0</v>
      </c>
      <c r="G16" s="7">
        <v>0.0</v>
      </c>
      <c r="H16" s="7">
        <v>0.0</v>
      </c>
      <c r="I16" s="7">
        <v>1.0</v>
      </c>
      <c r="J16" s="7">
        <v>3924.0</v>
      </c>
      <c r="K16" s="2"/>
    </row>
    <row r="17" ht="13.5" customHeight="1">
      <c r="A17" s="2"/>
      <c r="B17" s="6" t="s">
        <v>21</v>
      </c>
      <c r="C17" s="7">
        <v>2094.0</v>
      </c>
      <c r="D17" s="7">
        <v>1644.0</v>
      </c>
      <c r="E17" s="7">
        <v>5.0</v>
      </c>
      <c r="F17" s="7">
        <v>15.0</v>
      </c>
      <c r="G17" s="7">
        <v>0.0</v>
      </c>
      <c r="H17" s="7">
        <v>0.0</v>
      </c>
      <c r="I17" s="7">
        <v>1.0</v>
      </c>
      <c r="J17" s="7">
        <v>3759.0</v>
      </c>
      <c r="K17" s="2"/>
    </row>
    <row r="18" ht="13.5" customHeight="1">
      <c r="A18" s="2"/>
      <c r="B18" s="6" t="s">
        <v>22</v>
      </c>
      <c r="C18" s="7">
        <v>24332.0</v>
      </c>
      <c r="D18" s="7">
        <v>19834.0</v>
      </c>
      <c r="E18" s="7">
        <v>74.0</v>
      </c>
      <c r="F18" s="7">
        <v>172.0</v>
      </c>
      <c r="G18" s="7">
        <v>0.0</v>
      </c>
      <c r="H18" s="7">
        <v>0.0</v>
      </c>
      <c r="I18" s="7">
        <v>15.0</v>
      </c>
      <c r="J18" s="7">
        <v>44427.0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1</v>
      </c>
      <c r="C21" s="6" t="s">
        <v>2</v>
      </c>
      <c r="D21" s="6" t="s">
        <v>3</v>
      </c>
      <c r="E21" s="6" t="s">
        <v>4</v>
      </c>
      <c r="F21" s="6" t="s">
        <v>5</v>
      </c>
      <c r="G21" s="6" t="s">
        <v>6</v>
      </c>
      <c r="H21" s="6" t="s">
        <v>7</v>
      </c>
      <c r="I21" s="6" t="s">
        <v>8</v>
      </c>
      <c r="J21" s="6" t="s">
        <v>9</v>
      </c>
      <c r="K21" s="2"/>
    </row>
    <row r="22" ht="13.5" customHeight="1">
      <c r="A22" s="2"/>
      <c r="B22" s="6" t="s">
        <v>10</v>
      </c>
      <c r="C22" s="7">
        <v>3259.0</v>
      </c>
      <c r="D22" s="7">
        <v>6578.0</v>
      </c>
      <c r="E22" s="7">
        <v>86.0</v>
      </c>
      <c r="F22" s="7">
        <v>9.0</v>
      </c>
      <c r="G22" s="7">
        <v>0.0</v>
      </c>
      <c r="H22" s="7">
        <v>0.0</v>
      </c>
      <c r="I22" s="7">
        <v>0.0</v>
      </c>
      <c r="J22" s="7">
        <v>9932.0</v>
      </c>
      <c r="K22" s="2"/>
    </row>
    <row r="23" ht="13.5" customHeight="1">
      <c r="A23" s="2"/>
      <c r="B23" s="6" t="s">
        <v>11</v>
      </c>
      <c r="C23" s="7">
        <v>3489.0</v>
      </c>
      <c r="D23" s="7">
        <v>3018.0</v>
      </c>
      <c r="E23" s="7">
        <v>80.0</v>
      </c>
      <c r="F23" s="7">
        <v>5.0</v>
      </c>
      <c r="G23" s="7">
        <v>0.0</v>
      </c>
      <c r="H23" s="7">
        <v>0.0</v>
      </c>
      <c r="I23" s="7">
        <v>3.0</v>
      </c>
      <c r="J23" s="7">
        <v>6595.0</v>
      </c>
      <c r="K23" s="2"/>
    </row>
    <row r="24" ht="13.5" customHeight="1">
      <c r="A24" s="2"/>
      <c r="B24" s="6" t="s">
        <v>12</v>
      </c>
      <c r="C24" s="7">
        <v>7843.0</v>
      </c>
      <c r="D24" s="7">
        <v>8372.0</v>
      </c>
      <c r="E24" s="7">
        <v>129.0</v>
      </c>
      <c r="F24" s="7">
        <v>12.0</v>
      </c>
      <c r="G24" s="7">
        <v>0.0</v>
      </c>
      <c r="H24" s="7">
        <v>0.0</v>
      </c>
      <c r="I24" s="7">
        <v>5.0</v>
      </c>
      <c r="J24" s="7">
        <v>16361.0</v>
      </c>
      <c r="K24" s="2"/>
    </row>
    <row r="25" ht="13.5" customHeight="1">
      <c r="A25" s="2"/>
      <c r="B25" s="6" t="s">
        <v>13</v>
      </c>
      <c r="C25" s="7">
        <v>7373.0</v>
      </c>
      <c r="D25" s="7">
        <v>8816.0</v>
      </c>
      <c r="E25" s="7">
        <v>97.0</v>
      </c>
      <c r="F25" s="7">
        <v>9.0</v>
      </c>
      <c r="G25" s="7">
        <v>0.0</v>
      </c>
      <c r="H25" s="7">
        <v>0.0</v>
      </c>
      <c r="I25" s="7">
        <v>0.0</v>
      </c>
      <c r="J25" s="7">
        <v>16295.0</v>
      </c>
      <c r="K25" s="2"/>
    </row>
    <row r="26" ht="13.5" customHeight="1">
      <c r="A26" s="2"/>
      <c r="B26" s="6" t="s">
        <v>14</v>
      </c>
      <c r="C26" s="7">
        <v>10665.0</v>
      </c>
      <c r="D26" s="7">
        <v>11224.0</v>
      </c>
      <c r="E26" s="7">
        <v>153.0</v>
      </c>
      <c r="F26" s="7">
        <v>15.0</v>
      </c>
      <c r="G26" s="7">
        <v>0.0</v>
      </c>
      <c r="H26" s="7">
        <v>0.0</v>
      </c>
      <c r="I26" s="7">
        <v>2.0</v>
      </c>
      <c r="J26" s="7">
        <v>22059.0</v>
      </c>
      <c r="K26" s="2"/>
    </row>
    <row r="27" ht="13.5" customHeight="1">
      <c r="A27" s="2"/>
      <c r="B27" s="6" t="s">
        <v>15</v>
      </c>
      <c r="C27" s="7">
        <v>8320.0</v>
      </c>
      <c r="D27" s="7">
        <v>8061.0</v>
      </c>
      <c r="E27" s="7">
        <v>118.0</v>
      </c>
      <c r="F27" s="7">
        <v>44.0</v>
      </c>
      <c r="G27" s="7">
        <v>0.0</v>
      </c>
      <c r="H27" s="7">
        <v>0.0</v>
      </c>
      <c r="I27" s="7">
        <v>4.0</v>
      </c>
      <c r="J27" s="7">
        <v>16547.0</v>
      </c>
      <c r="K27" s="2"/>
    </row>
    <row r="28" ht="13.5" customHeight="1">
      <c r="A28" s="2"/>
      <c r="B28" s="6" t="s">
        <v>16</v>
      </c>
      <c r="C28" s="7">
        <v>2354.0</v>
      </c>
      <c r="D28" s="7">
        <v>6541.0</v>
      </c>
      <c r="E28" s="7">
        <v>124.0</v>
      </c>
      <c r="F28" s="7">
        <v>30.0</v>
      </c>
      <c r="G28" s="7">
        <v>0.0</v>
      </c>
      <c r="H28" s="7">
        <v>0.0</v>
      </c>
      <c r="I28" s="7">
        <v>3.0</v>
      </c>
      <c r="J28" s="7">
        <v>9052.0</v>
      </c>
      <c r="K28" s="2"/>
    </row>
    <row r="29" ht="13.5" customHeight="1">
      <c r="A29" s="2"/>
      <c r="B29" s="6" t="s">
        <v>17</v>
      </c>
      <c r="C29" s="7">
        <v>1874.0</v>
      </c>
      <c r="D29" s="7">
        <v>4265.0</v>
      </c>
      <c r="E29" s="7">
        <v>118.0</v>
      </c>
      <c r="F29" s="7">
        <v>29.0</v>
      </c>
      <c r="G29" s="7">
        <v>0.0</v>
      </c>
      <c r="H29" s="7">
        <v>0.0</v>
      </c>
      <c r="I29" s="7">
        <v>0.0</v>
      </c>
      <c r="J29" s="7">
        <v>6286.0</v>
      </c>
      <c r="K29" s="2"/>
    </row>
    <row r="30" ht="13.5" customHeight="1">
      <c r="A30" s="2"/>
      <c r="B30" s="6" t="s">
        <v>18</v>
      </c>
      <c r="C30" s="7">
        <v>1527.0</v>
      </c>
      <c r="D30" s="7">
        <v>3248.0</v>
      </c>
      <c r="E30" s="7">
        <v>68.0</v>
      </c>
      <c r="F30" s="7">
        <v>8.0</v>
      </c>
      <c r="G30" s="7">
        <v>0.0</v>
      </c>
      <c r="H30" s="7">
        <v>0.0</v>
      </c>
      <c r="I30" s="7">
        <v>1.0</v>
      </c>
      <c r="J30" s="7">
        <v>4852.0</v>
      </c>
      <c r="K30" s="2"/>
    </row>
    <row r="31" ht="13.5" customHeight="1">
      <c r="A31" s="2"/>
      <c r="B31" s="6" t="s">
        <v>19</v>
      </c>
      <c r="C31" s="7">
        <v>1692.0</v>
      </c>
      <c r="D31" s="7">
        <v>3781.0</v>
      </c>
      <c r="E31" s="7">
        <v>101.0</v>
      </c>
      <c r="F31" s="7">
        <v>23.0</v>
      </c>
      <c r="G31" s="7">
        <v>0.0</v>
      </c>
      <c r="H31" s="7">
        <v>0.0</v>
      </c>
      <c r="I31" s="7">
        <v>3.0</v>
      </c>
      <c r="J31" s="7">
        <v>5600.0</v>
      </c>
      <c r="K31" s="2"/>
    </row>
    <row r="32" ht="13.5" customHeight="1">
      <c r="A32" s="2"/>
      <c r="B32" s="6" t="s">
        <v>20</v>
      </c>
      <c r="C32" s="7">
        <v>2051.0</v>
      </c>
      <c r="D32" s="7">
        <v>3898.0</v>
      </c>
      <c r="E32" s="7">
        <v>80.0</v>
      </c>
      <c r="F32" s="7">
        <v>24.0</v>
      </c>
      <c r="G32" s="7">
        <v>0.0</v>
      </c>
      <c r="H32" s="7">
        <v>0.0</v>
      </c>
      <c r="I32" s="7">
        <v>1.0</v>
      </c>
      <c r="J32" s="7">
        <v>6054.0</v>
      </c>
      <c r="K32" s="2"/>
    </row>
    <row r="33" ht="13.5" customHeight="1">
      <c r="A33" s="2"/>
      <c r="B33" s="6" t="s">
        <v>21</v>
      </c>
      <c r="C33" s="7">
        <v>3063.0</v>
      </c>
      <c r="D33" s="7">
        <v>5712.0</v>
      </c>
      <c r="E33" s="7">
        <v>86.0</v>
      </c>
      <c r="F33" s="7">
        <v>14.0</v>
      </c>
      <c r="G33" s="7">
        <v>0.0</v>
      </c>
      <c r="H33" s="7">
        <v>0.0</v>
      </c>
      <c r="I33" s="7">
        <v>5.0</v>
      </c>
      <c r="J33" s="7">
        <v>8880.0</v>
      </c>
      <c r="K33" s="2"/>
    </row>
    <row r="34" ht="13.5" customHeight="1">
      <c r="A34" s="2"/>
      <c r="B34" s="6" t="s">
        <v>22</v>
      </c>
      <c r="C34" s="7">
        <v>53510.0</v>
      </c>
      <c r="D34" s="7">
        <v>73514.0</v>
      </c>
      <c r="E34" s="7">
        <v>1240.0</v>
      </c>
      <c r="F34" s="7">
        <v>222.0</v>
      </c>
      <c r="G34" s="7">
        <v>0.0</v>
      </c>
      <c r="H34" s="7">
        <v>0.0</v>
      </c>
      <c r="I34" s="7">
        <v>27.0</v>
      </c>
      <c r="J34" s="7">
        <v>128513.0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1</v>
      </c>
      <c r="C37" s="6" t="s">
        <v>2</v>
      </c>
      <c r="D37" s="6" t="s">
        <v>3</v>
      </c>
      <c r="E37" s="6" t="s">
        <v>4</v>
      </c>
      <c r="F37" s="6" t="s">
        <v>5</v>
      </c>
      <c r="G37" s="6" t="s">
        <v>6</v>
      </c>
      <c r="H37" s="6" t="s">
        <v>7</v>
      </c>
      <c r="I37" s="6" t="s">
        <v>8</v>
      </c>
      <c r="J37" s="6" t="s">
        <v>9</v>
      </c>
      <c r="K37" s="2"/>
    </row>
    <row r="38" ht="13.5" customHeight="1">
      <c r="A38" s="2"/>
      <c r="B38" s="6" t="s">
        <v>10</v>
      </c>
      <c r="C38" s="7">
        <v>612.0</v>
      </c>
      <c r="D38" s="7">
        <v>681.0</v>
      </c>
      <c r="E38" s="7">
        <v>4.0</v>
      </c>
      <c r="F38" s="7">
        <v>1.0</v>
      </c>
      <c r="G38" s="7">
        <v>0.0</v>
      </c>
      <c r="H38" s="7">
        <v>0.0</v>
      </c>
      <c r="I38" s="7">
        <v>1.0</v>
      </c>
      <c r="J38" s="7">
        <v>1299.0</v>
      </c>
      <c r="K38" s="2"/>
    </row>
    <row r="39" ht="13.5" customHeight="1">
      <c r="A39" s="2"/>
      <c r="B39" s="6" t="s">
        <v>11</v>
      </c>
      <c r="C39" s="7">
        <v>550.0</v>
      </c>
      <c r="D39" s="7">
        <v>1002.0</v>
      </c>
      <c r="E39" s="7">
        <v>1.0</v>
      </c>
      <c r="F39" s="7">
        <v>3.0</v>
      </c>
      <c r="G39" s="7">
        <v>0.0</v>
      </c>
      <c r="H39" s="7">
        <v>0.0</v>
      </c>
      <c r="I39" s="7">
        <v>0.0</v>
      </c>
      <c r="J39" s="7">
        <v>1556.0</v>
      </c>
      <c r="K39" s="2"/>
    </row>
    <row r="40" ht="13.5" customHeight="1">
      <c r="A40" s="2"/>
      <c r="B40" s="6" t="s">
        <v>12</v>
      </c>
      <c r="C40" s="7">
        <v>1201.0</v>
      </c>
      <c r="D40" s="7">
        <v>853.0</v>
      </c>
      <c r="E40" s="7">
        <v>2.0</v>
      </c>
      <c r="F40" s="7">
        <v>5.0</v>
      </c>
      <c r="G40" s="7">
        <v>0.0</v>
      </c>
      <c r="H40" s="7">
        <v>0.0</v>
      </c>
      <c r="I40" s="7">
        <v>3.0</v>
      </c>
      <c r="J40" s="7">
        <v>2064.0</v>
      </c>
      <c r="K40" s="2"/>
    </row>
    <row r="41" ht="13.5" customHeight="1">
      <c r="A41" s="2"/>
      <c r="B41" s="6" t="s">
        <v>13</v>
      </c>
      <c r="C41" s="7">
        <v>1285.0</v>
      </c>
      <c r="D41" s="7">
        <v>81.0</v>
      </c>
      <c r="E41" s="7">
        <v>2.0</v>
      </c>
      <c r="F41" s="7">
        <v>0.0</v>
      </c>
      <c r="G41" s="7">
        <v>0.0</v>
      </c>
      <c r="H41" s="7">
        <v>0.0</v>
      </c>
      <c r="I41" s="7">
        <v>0.0</v>
      </c>
      <c r="J41" s="7">
        <v>1368.0</v>
      </c>
      <c r="K41" s="2"/>
    </row>
    <row r="42" ht="13.5" customHeight="1">
      <c r="A42" s="2"/>
      <c r="B42" s="6" t="s">
        <v>14</v>
      </c>
      <c r="C42" s="7">
        <v>1859.0</v>
      </c>
      <c r="D42" s="7">
        <v>41.0</v>
      </c>
      <c r="E42" s="7">
        <v>0.0</v>
      </c>
      <c r="F42" s="7">
        <v>2.0</v>
      </c>
      <c r="G42" s="7">
        <v>0.0</v>
      </c>
      <c r="H42" s="7">
        <v>0.0</v>
      </c>
      <c r="I42" s="7">
        <v>0.0</v>
      </c>
      <c r="J42" s="7">
        <v>1902.0</v>
      </c>
      <c r="K42" s="2"/>
    </row>
    <row r="43" ht="13.5" customHeight="1">
      <c r="A43" s="2"/>
      <c r="B43" s="6" t="s">
        <v>15</v>
      </c>
      <c r="C43" s="7">
        <v>1785.0</v>
      </c>
      <c r="D43" s="7">
        <v>894.0</v>
      </c>
      <c r="E43" s="7">
        <v>2.0</v>
      </c>
      <c r="F43" s="7">
        <v>5.0</v>
      </c>
      <c r="G43" s="7">
        <v>0.0</v>
      </c>
      <c r="H43" s="7">
        <v>0.0</v>
      </c>
      <c r="I43" s="7">
        <v>1.0</v>
      </c>
      <c r="J43" s="7">
        <v>2687.0</v>
      </c>
      <c r="K43" s="2"/>
    </row>
    <row r="44" ht="13.5" customHeight="1">
      <c r="A44" s="2"/>
      <c r="B44" s="6" t="s">
        <v>16</v>
      </c>
      <c r="C44" s="7">
        <v>1049.0</v>
      </c>
      <c r="D44" s="7">
        <v>943.0</v>
      </c>
      <c r="E44" s="7">
        <v>2.0</v>
      </c>
      <c r="F44" s="7">
        <v>0.0</v>
      </c>
      <c r="G44" s="7">
        <v>0.0</v>
      </c>
      <c r="H44" s="7">
        <v>0.0</v>
      </c>
      <c r="I44" s="7">
        <v>0.0</v>
      </c>
      <c r="J44" s="7">
        <v>1994.0</v>
      </c>
      <c r="K44" s="2"/>
    </row>
    <row r="45" ht="13.5" customHeight="1">
      <c r="A45" s="2"/>
      <c r="B45" s="6" t="s">
        <v>17</v>
      </c>
      <c r="C45" s="7">
        <v>1001.0</v>
      </c>
      <c r="D45" s="7">
        <v>708.0</v>
      </c>
      <c r="E45" s="7">
        <v>3.0</v>
      </c>
      <c r="F45" s="7">
        <v>3.0</v>
      </c>
      <c r="G45" s="7">
        <v>0.0</v>
      </c>
      <c r="H45" s="7">
        <v>0.0</v>
      </c>
      <c r="I45" s="7">
        <v>2.0</v>
      </c>
      <c r="J45" s="7">
        <v>1717.0</v>
      </c>
      <c r="K45" s="2"/>
    </row>
    <row r="46" ht="13.5" customHeight="1">
      <c r="A46" s="2"/>
      <c r="B46" s="6" t="s">
        <v>18</v>
      </c>
      <c r="C46" s="7">
        <v>912.0</v>
      </c>
      <c r="D46" s="7">
        <v>521.0</v>
      </c>
      <c r="E46" s="7">
        <v>0.0</v>
      </c>
      <c r="F46" s="7">
        <v>3.0</v>
      </c>
      <c r="G46" s="7">
        <v>0.0</v>
      </c>
      <c r="H46" s="7">
        <v>0.0</v>
      </c>
      <c r="I46" s="7">
        <v>0.0</v>
      </c>
      <c r="J46" s="7">
        <v>1436.0</v>
      </c>
      <c r="K46" s="2"/>
    </row>
    <row r="47" ht="13.5" customHeight="1">
      <c r="A47" s="2"/>
      <c r="B47" s="6" t="s">
        <v>19</v>
      </c>
      <c r="C47" s="7">
        <v>843.0</v>
      </c>
      <c r="D47" s="7">
        <v>521.0</v>
      </c>
      <c r="E47" s="7">
        <v>2.0</v>
      </c>
      <c r="F47" s="7">
        <v>3.0</v>
      </c>
      <c r="G47" s="7">
        <v>0.0</v>
      </c>
      <c r="H47" s="7">
        <v>0.0</v>
      </c>
      <c r="I47" s="7">
        <v>1.0</v>
      </c>
      <c r="J47" s="7">
        <v>1370.0</v>
      </c>
      <c r="K47" s="2"/>
    </row>
    <row r="48" ht="13.5" customHeight="1">
      <c r="A48" s="2"/>
      <c r="B48" s="6" t="s">
        <v>20</v>
      </c>
      <c r="C48" s="7">
        <v>981.0</v>
      </c>
      <c r="D48" s="7">
        <v>652.0</v>
      </c>
      <c r="E48" s="7">
        <v>0.0</v>
      </c>
      <c r="F48" s="7">
        <v>1.0</v>
      </c>
      <c r="G48" s="7">
        <v>0.0</v>
      </c>
      <c r="H48" s="7">
        <v>0.0</v>
      </c>
      <c r="I48" s="7">
        <v>1.0</v>
      </c>
      <c r="J48" s="7">
        <v>1635.0</v>
      </c>
      <c r="K48" s="2"/>
    </row>
    <row r="49" ht="13.5" customHeight="1">
      <c r="A49" s="2"/>
      <c r="B49" s="6" t="s">
        <v>21</v>
      </c>
      <c r="C49" s="7">
        <v>1159.0</v>
      </c>
      <c r="D49" s="7">
        <v>809.0</v>
      </c>
      <c r="E49" s="7">
        <v>2.0</v>
      </c>
      <c r="F49" s="7">
        <v>2.0</v>
      </c>
      <c r="G49" s="7">
        <v>0.0</v>
      </c>
      <c r="H49" s="7">
        <v>0.0</v>
      </c>
      <c r="I49" s="7">
        <v>0.0</v>
      </c>
      <c r="J49" s="7">
        <v>1972.0</v>
      </c>
      <c r="K49" s="2"/>
    </row>
    <row r="50" ht="13.5" customHeight="1">
      <c r="A50" s="2"/>
      <c r="B50" s="6" t="s">
        <v>22</v>
      </c>
      <c r="C50" s="7">
        <v>13237.0</v>
      </c>
      <c r="D50" s="7">
        <v>7706.0</v>
      </c>
      <c r="E50" s="7">
        <v>20.0</v>
      </c>
      <c r="F50" s="7">
        <v>28.0</v>
      </c>
      <c r="G50" s="7">
        <v>0.0</v>
      </c>
      <c r="H50" s="7">
        <v>0.0</v>
      </c>
      <c r="I50" s="7">
        <v>9.0</v>
      </c>
      <c r="J50" s="7">
        <v>21000.0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1</v>
      </c>
      <c r="C53" s="6" t="s">
        <v>9</v>
      </c>
      <c r="D53" s="2"/>
      <c r="E53" s="2"/>
      <c r="F53" s="2"/>
      <c r="G53" s="2"/>
      <c r="H53" s="2"/>
      <c r="I53" s="2"/>
      <c r="J53" s="1"/>
      <c r="K53" s="2"/>
    </row>
    <row r="54" ht="13.5" customHeight="1">
      <c r="A54" s="2"/>
      <c r="B54" s="6" t="s">
        <v>10</v>
      </c>
      <c r="C54" s="7">
        <v>41.0</v>
      </c>
      <c r="D54" s="2"/>
      <c r="E54" s="2"/>
      <c r="F54" s="2"/>
      <c r="G54" s="2"/>
      <c r="H54" s="2"/>
      <c r="I54" s="2"/>
      <c r="J54" s="1"/>
      <c r="K54" s="2"/>
    </row>
    <row r="55" ht="13.5" customHeight="1">
      <c r="A55" s="2"/>
      <c r="B55" s="6" t="s">
        <v>11</v>
      </c>
      <c r="C55" s="7">
        <v>24.0</v>
      </c>
      <c r="D55" s="2"/>
      <c r="E55" s="2"/>
      <c r="F55" s="2"/>
      <c r="G55" s="2"/>
      <c r="H55" s="2"/>
      <c r="I55" s="2"/>
      <c r="J55" s="1"/>
      <c r="K55" s="2"/>
    </row>
    <row r="56" ht="13.5" customHeight="1">
      <c r="A56" s="2"/>
      <c r="B56" s="6" t="s">
        <v>12</v>
      </c>
      <c r="C56" s="7">
        <v>38.0</v>
      </c>
      <c r="D56" s="2"/>
      <c r="E56" s="2"/>
      <c r="F56" s="2"/>
      <c r="G56" s="2"/>
      <c r="H56" s="2"/>
      <c r="I56" s="2"/>
      <c r="J56" s="1"/>
      <c r="K56" s="2"/>
    </row>
    <row r="57" ht="13.5" customHeight="1">
      <c r="A57" s="2"/>
      <c r="B57" s="6" t="s">
        <v>13</v>
      </c>
      <c r="C57" s="7">
        <v>35.0</v>
      </c>
      <c r="D57" s="2"/>
      <c r="E57" s="2"/>
      <c r="F57" s="2"/>
      <c r="G57" s="2"/>
      <c r="H57" s="2"/>
      <c r="I57" s="2"/>
      <c r="J57" s="1"/>
      <c r="K57" s="2"/>
    </row>
    <row r="58" ht="13.5" customHeight="1">
      <c r="A58" s="2"/>
      <c r="B58" s="6" t="s">
        <v>14</v>
      </c>
      <c r="C58" s="7">
        <v>17.0</v>
      </c>
      <c r="D58" s="2"/>
      <c r="E58" s="2"/>
      <c r="F58" s="2"/>
      <c r="G58" s="2"/>
      <c r="H58" s="2"/>
      <c r="I58" s="2"/>
      <c r="J58" s="1"/>
      <c r="K58" s="2"/>
    </row>
    <row r="59" ht="13.5" customHeight="1">
      <c r="A59" s="2"/>
      <c r="B59" s="6" t="s">
        <v>15</v>
      </c>
      <c r="C59" s="7">
        <v>27.0</v>
      </c>
      <c r="D59" s="2"/>
      <c r="E59" s="2"/>
      <c r="F59" s="2"/>
      <c r="G59" s="2"/>
      <c r="H59" s="2"/>
      <c r="I59" s="2"/>
      <c r="J59" s="1"/>
      <c r="K59" s="2"/>
    </row>
    <row r="60" ht="13.5" customHeight="1">
      <c r="A60" s="2"/>
      <c r="B60" s="6" t="s">
        <v>16</v>
      </c>
      <c r="C60" s="7">
        <v>99.0</v>
      </c>
      <c r="D60" s="2"/>
      <c r="E60" s="2"/>
      <c r="F60" s="2"/>
      <c r="G60" s="2"/>
      <c r="H60" s="2"/>
      <c r="I60" s="2"/>
      <c r="J60" s="1"/>
      <c r="K60" s="2"/>
    </row>
    <row r="61" ht="13.5" customHeight="1">
      <c r="A61" s="2"/>
      <c r="B61" s="6" t="s">
        <v>17</v>
      </c>
      <c r="C61" s="7">
        <v>76.0</v>
      </c>
      <c r="D61" s="2"/>
      <c r="E61" s="2"/>
      <c r="F61" s="2"/>
      <c r="G61" s="2"/>
      <c r="H61" s="2"/>
      <c r="I61" s="2"/>
      <c r="J61" s="1"/>
      <c r="K61" s="2"/>
    </row>
    <row r="62" ht="13.5" customHeight="1">
      <c r="A62" s="2"/>
      <c r="B62" s="6" t="s">
        <v>18</v>
      </c>
      <c r="C62" s="7">
        <v>49.0</v>
      </c>
      <c r="D62" s="2"/>
      <c r="E62" s="2"/>
      <c r="F62" s="2"/>
      <c r="G62" s="2"/>
      <c r="H62" s="2"/>
      <c r="I62" s="2"/>
      <c r="J62" s="1"/>
      <c r="K62" s="2"/>
    </row>
    <row r="63" ht="13.5" customHeight="1">
      <c r="A63" s="2"/>
      <c r="B63" s="6" t="s">
        <v>19</v>
      </c>
      <c r="C63" s="7">
        <v>34.0</v>
      </c>
      <c r="D63" s="2"/>
      <c r="E63" s="2"/>
      <c r="F63" s="2"/>
      <c r="G63" s="2"/>
      <c r="H63" s="2"/>
      <c r="I63" s="2"/>
      <c r="J63" s="1"/>
      <c r="K63" s="2"/>
    </row>
    <row r="64" ht="13.5" customHeight="1">
      <c r="A64" s="2"/>
      <c r="B64" s="6" t="s">
        <v>20</v>
      </c>
      <c r="C64" s="7">
        <v>0.0</v>
      </c>
      <c r="D64" s="2"/>
      <c r="E64" s="2"/>
      <c r="F64" s="2"/>
      <c r="G64" s="2"/>
      <c r="H64" s="2"/>
      <c r="I64" s="2"/>
      <c r="J64" s="1"/>
      <c r="K64" s="2"/>
    </row>
    <row r="65" ht="13.5" customHeight="1">
      <c r="A65" s="2"/>
      <c r="B65" s="6" t="s">
        <v>21</v>
      </c>
      <c r="C65" s="7">
        <v>0.0</v>
      </c>
      <c r="D65" s="2"/>
      <c r="E65" s="2"/>
      <c r="F65" s="2"/>
      <c r="G65" s="2"/>
      <c r="H65" s="2"/>
      <c r="I65" s="2"/>
      <c r="J65" s="1"/>
      <c r="K65" s="2"/>
    </row>
    <row r="66" ht="13.5" customHeight="1">
      <c r="A66" s="2"/>
      <c r="B66" s="6" t="s">
        <v>22</v>
      </c>
      <c r="C66" s="7">
        <v>440.0</v>
      </c>
      <c r="D66" s="2"/>
      <c r="E66" s="2"/>
      <c r="F66" s="2"/>
      <c r="G66" s="2"/>
      <c r="H66" s="2"/>
      <c r="I66" s="2"/>
      <c r="J66" s="1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1</v>
      </c>
      <c r="C69" s="6" t="s">
        <v>2</v>
      </c>
      <c r="D69" s="6" t="s">
        <v>3</v>
      </c>
      <c r="E69" s="6" t="s">
        <v>4</v>
      </c>
      <c r="F69" s="6" t="s">
        <v>5</v>
      </c>
      <c r="G69" s="6" t="s">
        <v>7</v>
      </c>
      <c r="H69" s="6" t="s">
        <v>8</v>
      </c>
      <c r="I69" s="6" t="s">
        <v>9</v>
      </c>
      <c r="J69" s="2"/>
      <c r="K69" s="2"/>
    </row>
    <row r="70" ht="13.5" customHeight="1">
      <c r="A70" s="2"/>
      <c r="B70" s="6" t="s">
        <v>10</v>
      </c>
      <c r="C70" s="7">
        <v>79.0</v>
      </c>
      <c r="D70" s="7">
        <v>224.0</v>
      </c>
      <c r="E70" s="7">
        <v>37.0</v>
      </c>
      <c r="F70" s="7">
        <v>11.0</v>
      </c>
      <c r="G70" s="7">
        <v>0.0</v>
      </c>
      <c r="H70" s="7">
        <v>0.0</v>
      </c>
      <c r="I70" s="7">
        <v>351.0</v>
      </c>
      <c r="J70" s="2"/>
      <c r="K70" s="2"/>
    </row>
    <row r="71" ht="13.5" customHeight="1">
      <c r="A71" s="2"/>
      <c r="B71" s="6" t="s">
        <v>11</v>
      </c>
      <c r="C71" s="7">
        <v>65.0</v>
      </c>
      <c r="D71" s="7">
        <v>248.0</v>
      </c>
      <c r="E71" s="7">
        <v>57.0</v>
      </c>
      <c r="F71" s="7">
        <v>3.0</v>
      </c>
      <c r="G71" s="7">
        <v>0.0</v>
      </c>
      <c r="H71" s="7">
        <v>0.0</v>
      </c>
      <c r="I71" s="7">
        <v>373.0</v>
      </c>
      <c r="J71" s="2"/>
      <c r="K71" s="2"/>
    </row>
    <row r="72" ht="13.5" customHeight="1">
      <c r="A72" s="2"/>
      <c r="B72" s="6" t="s">
        <v>12</v>
      </c>
      <c r="C72" s="7">
        <v>76.0</v>
      </c>
      <c r="D72" s="7">
        <v>310.0</v>
      </c>
      <c r="E72" s="7">
        <v>69.0</v>
      </c>
      <c r="F72" s="7">
        <v>24.0</v>
      </c>
      <c r="G72" s="7">
        <v>0.0</v>
      </c>
      <c r="H72" s="7">
        <v>0.0</v>
      </c>
      <c r="I72" s="7">
        <v>479.0</v>
      </c>
      <c r="J72" s="2"/>
      <c r="K72" s="2"/>
    </row>
    <row r="73" ht="13.5" customHeight="1">
      <c r="A73" s="2"/>
      <c r="B73" s="6" t="s">
        <v>13</v>
      </c>
      <c r="C73" s="7">
        <v>94.0</v>
      </c>
      <c r="D73" s="7">
        <v>259.0</v>
      </c>
      <c r="E73" s="7">
        <v>54.0</v>
      </c>
      <c r="F73" s="7">
        <v>6.0</v>
      </c>
      <c r="G73" s="7">
        <v>0.0</v>
      </c>
      <c r="H73" s="7">
        <v>0.0</v>
      </c>
      <c r="I73" s="7">
        <v>413.0</v>
      </c>
      <c r="J73" s="2"/>
      <c r="K73" s="2"/>
    </row>
    <row r="74" ht="13.5" customHeight="1">
      <c r="A74" s="2"/>
      <c r="B74" s="6" t="s">
        <v>14</v>
      </c>
      <c r="C74" s="7">
        <v>113.0</v>
      </c>
      <c r="D74" s="7">
        <v>277.0</v>
      </c>
      <c r="E74" s="7">
        <v>62.0</v>
      </c>
      <c r="F74" s="7">
        <v>21.0</v>
      </c>
      <c r="G74" s="7">
        <v>0.0</v>
      </c>
      <c r="H74" s="7">
        <v>0.0</v>
      </c>
      <c r="I74" s="7">
        <v>473.0</v>
      </c>
      <c r="J74" s="2"/>
      <c r="K74" s="2"/>
    </row>
    <row r="75" ht="13.5" customHeight="1">
      <c r="A75" s="2"/>
      <c r="B75" s="6" t="s">
        <v>15</v>
      </c>
      <c r="C75" s="7">
        <v>107.0</v>
      </c>
      <c r="D75" s="7">
        <v>313.0</v>
      </c>
      <c r="E75" s="7">
        <v>79.0</v>
      </c>
      <c r="F75" s="7">
        <v>14.0</v>
      </c>
      <c r="G75" s="7">
        <v>0.0</v>
      </c>
      <c r="H75" s="7">
        <v>0.0</v>
      </c>
      <c r="I75" s="7">
        <v>513.0</v>
      </c>
      <c r="J75" s="2"/>
      <c r="K75" s="2"/>
    </row>
    <row r="76" ht="13.5" customHeight="1">
      <c r="A76" s="2"/>
      <c r="B76" s="6" t="s">
        <v>16</v>
      </c>
      <c r="C76" s="7">
        <v>100.0</v>
      </c>
      <c r="D76" s="7">
        <v>380.0</v>
      </c>
      <c r="E76" s="7">
        <v>58.0</v>
      </c>
      <c r="F76" s="7">
        <v>26.0</v>
      </c>
      <c r="G76" s="7">
        <v>0.0</v>
      </c>
      <c r="H76" s="7">
        <v>0.0</v>
      </c>
      <c r="I76" s="7">
        <v>564.0</v>
      </c>
      <c r="J76" s="2"/>
      <c r="K76" s="2"/>
    </row>
    <row r="77" ht="13.5" customHeight="1">
      <c r="A77" s="2"/>
      <c r="B77" s="6" t="s">
        <v>17</v>
      </c>
      <c r="C77" s="7">
        <v>99.0</v>
      </c>
      <c r="D77" s="7">
        <v>320.0</v>
      </c>
      <c r="E77" s="7">
        <v>159.0</v>
      </c>
      <c r="F77" s="7">
        <v>14.0</v>
      </c>
      <c r="G77" s="7">
        <v>0.0</v>
      </c>
      <c r="H77" s="7">
        <v>0.0</v>
      </c>
      <c r="I77" s="7">
        <v>592.0</v>
      </c>
      <c r="J77" s="2"/>
      <c r="K77" s="2"/>
    </row>
    <row r="78" ht="13.5" customHeight="1">
      <c r="A78" s="2"/>
      <c r="B78" s="6" t="s">
        <v>18</v>
      </c>
      <c r="C78" s="7">
        <v>93.0</v>
      </c>
      <c r="D78" s="7">
        <v>319.0</v>
      </c>
      <c r="E78" s="7">
        <v>38.0</v>
      </c>
      <c r="F78" s="7">
        <v>4.0</v>
      </c>
      <c r="G78" s="7">
        <v>0.0</v>
      </c>
      <c r="H78" s="7">
        <v>0.0</v>
      </c>
      <c r="I78" s="7">
        <v>454.0</v>
      </c>
      <c r="J78" s="2"/>
      <c r="K78" s="2"/>
    </row>
    <row r="79" ht="13.5" customHeight="1">
      <c r="A79" s="2"/>
      <c r="B79" s="6" t="s">
        <v>19</v>
      </c>
      <c r="C79" s="7">
        <v>97.0</v>
      </c>
      <c r="D79" s="7">
        <v>295.0</v>
      </c>
      <c r="E79" s="7">
        <v>56.0</v>
      </c>
      <c r="F79" s="7">
        <v>14.0</v>
      </c>
      <c r="G79" s="7">
        <v>0.0</v>
      </c>
      <c r="H79" s="7">
        <v>0.0</v>
      </c>
      <c r="I79" s="7">
        <v>462.0</v>
      </c>
      <c r="J79" s="2"/>
      <c r="K79" s="2"/>
    </row>
    <row r="80" ht="13.5" customHeight="1">
      <c r="A80" s="2"/>
      <c r="B80" s="6" t="s">
        <v>20</v>
      </c>
      <c r="C80" s="7">
        <v>103.0</v>
      </c>
      <c r="D80" s="7">
        <v>338.0</v>
      </c>
      <c r="E80" s="7">
        <v>43.0</v>
      </c>
      <c r="F80" s="7">
        <v>9.0</v>
      </c>
      <c r="G80" s="7">
        <v>0.0</v>
      </c>
      <c r="H80" s="7">
        <v>5.0</v>
      </c>
      <c r="I80" s="7">
        <v>498.0</v>
      </c>
      <c r="J80" s="2"/>
      <c r="K80" s="2"/>
    </row>
    <row r="81" ht="13.5" customHeight="1">
      <c r="A81" s="2"/>
      <c r="B81" s="6" t="s">
        <v>21</v>
      </c>
      <c r="C81" s="7">
        <v>97.0</v>
      </c>
      <c r="D81" s="7">
        <v>335.0</v>
      </c>
      <c r="E81" s="7">
        <v>25.0</v>
      </c>
      <c r="F81" s="7">
        <v>11.0</v>
      </c>
      <c r="G81" s="7">
        <v>0.0</v>
      </c>
      <c r="H81" s="7">
        <v>17.0</v>
      </c>
      <c r="I81" s="7">
        <v>485.0</v>
      </c>
      <c r="J81" s="2"/>
      <c r="K81" s="2"/>
    </row>
    <row r="82" ht="13.5" customHeight="1">
      <c r="A82" s="2"/>
      <c r="B82" s="6" t="s">
        <v>22</v>
      </c>
      <c r="C82" s="7">
        <v>1123.0</v>
      </c>
      <c r="D82" s="7">
        <v>3618.0</v>
      </c>
      <c r="E82" s="7">
        <v>737.0</v>
      </c>
      <c r="F82" s="7">
        <v>157.0</v>
      </c>
      <c r="G82" s="7">
        <v>0.0</v>
      </c>
      <c r="H82" s="7">
        <v>22.0</v>
      </c>
      <c r="I82" s="7">
        <v>5657.0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1</v>
      </c>
      <c r="C85" s="6" t="s">
        <v>2</v>
      </c>
      <c r="D85" s="6" t="s">
        <v>3</v>
      </c>
      <c r="E85" s="6" t="s">
        <v>4</v>
      </c>
      <c r="F85" s="6" t="s">
        <v>5</v>
      </c>
      <c r="G85" s="6" t="s">
        <v>7</v>
      </c>
      <c r="H85" s="6" t="s">
        <v>8</v>
      </c>
      <c r="I85" s="6" t="s">
        <v>9</v>
      </c>
      <c r="J85" s="2"/>
      <c r="K85" s="2"/>
    </row>
    <row r="86" ht="13.5" customHeight="1">
      <c r="A86" s="2"/>
      <c r="B86" s="6" t="s">
        <v>10</v>
      </c>
      <c r="C86" s="7">
        <v>27.0</v>
      </c>
      <c r="D86" s="7">
        <v>89.0</v>
      </c>
      <c r="E86" s="7">
        <v>49.0</v>
      </c>
      <c r="F86" s="7">
        <v>2.0</v>
      </c>
      <c r="G86" s="7">
        <v>0.0</v>
      </c>
      <c r="H86" s="7">
        <v>0.0</v>
      </c>
      <c r="I86" s="7">
        <v>167.0</v>
      </c>
      <c r="J86" s="2"/>
      <c r="K86" s="2"/>
    </row>
    <row r="87" ht="13.5" customHeight="1">
      <c r="A87" s="2"/>
      <c r="B87" s="6" t="s">
        <v>11</v>
      </c>
      <c r="C87" s="7">
        <v>44.0</v>
      </c>
      <c r="D87" s="7">
        <v>154.0</v>
      </c>
      <c r="E87" s="7">
        <v>37.0</v>
      </c>
      <c r="F87" s="7">
        <v>1.0</v>
      </c>
      <c r="G87" s="7">
        <v>0.0</v>
      </c>
      <c r="H87" s="7">
        <v>0.0</v>
      </c>
      <c r="I87" s="7">
        <v>236.0</v>
      </c>
      <c r="J87" s="2"/>
      <c r="K87" s="2"/>
    </row>
    <row r="88" ht="13.5" customHeight="1">
      <c r="A88" s="2"/>
      <c r="B88" s="6" t="s">
        <v>12</v>
      </c>
      <c r="C88" s="7">
        <v>47.0</v>
      </c>
      <c r="D88" s="7">
        <v>140.0</v>
      </c>
      <c r="E88" s="7">
        <v>81.0</v>
      </c>
      <c r="F88" s="7">
        <v>6.0</v>
      </c>
      <c r="G88" s="7">
        <v>0.0</v>
      </c>
      <c r="H88" s="7">
        <v>0.0</v>
      </c>
      <c r="I88" s="7">
        <v>274.0</v>
      </c>
      <c r="J88" s="2"/>
      <c r="K88" s="2"/>
    </row>
    <row r="89" ht="13.5" customHeight="1">
      <c r="A89" s="2"/>
      <c r="B89" s="6" t="s">
        <v>13</v>
      </c>
      <c r="C89" s="7">
        <v>57.0</v>
      </c>
      <c r="D89" s="7">
        <v>149.0</v>
      </c>
      <c r="E89" s="7">
        <v>48.0</v>
      </c>
      <c r="F89" s="7">
        <v>2.0</v>
      </c>
      <c r="G89" s="7">
        <v>0.0</v>
      </c>
      <c r="H89" s="7">
        <v>0.0</v>
      </c>
      <c r="I89" s="7">
        <v>256.0</v>
      </c>
      <c r="J89" s="2"/>
      <c r="K89" s="2"/>
    </row>
    <row r="90" ht="13.5" customHeight="1">
      <c r="A90" s="2"/>
      <c r="B90" s="6" t="s">
        <v>14</v>
      </c>
      <c r="C90" s="7">
        <v>131.0</v>
      </c>
      <c r="D90" s="7">
        <v>140.0</v>
      </c>
      <c r="E90" s="7">
        <v>64.0</v>
      </c>
      <c r="F90" s="7">
        <v>5.0</v>
      </c>
      <c r="G90" s="7">
        <v>0.0</v>
      </c>
      <c r="H90" s="7">
        <v>0.0</v>
      </c>
      <c r="I90" s="7">
        <v>340.0</v>
      </c>
      <c r="J90" s="2"/>
      <c r="K90" s="2"/>
    </row>
    <row r="91" ht="13.5" customHeight="1">
      <c r="A91" s="2"/>
      <c r="B91" s="6" t="s">
        <v>15</v>
      </c>
      <c r="C91" s="7">
        <v>130.0</v>
      </c>
      <c r="D91" s="7">
        <v>172.0</v>
      </c>
      <c r="E91" s="7">
        <v>80.0</v>
      </c>
      <c r="F91" s="7">
        <v>8.0</v>
      </c>
      <c r="G91" s="7">
        <v>0.0</v>
      </c>
      <c r="H91" s="7">
        <v>0.0</v>
      </c>
      <c r="I91" s="7">
        <v>390.0</v>
      </c>
      <c r="J91" s="2"/>
      <c r="K91" s="2"/>
    </row>
    <row r="92" ht="13.5" customHeight="1">
      <c r="A92" s="2"/>
      <c r="B92" s="6" t="s">
        <v>16</v>
      </c>
      <c r="C92" s="7">
        <v>58.0</v>
      </c>
      <c r="D92" s="7">
        <v>166.0</v>
      </c>
      <c r="E92" s="7">
        <v>62.0</v>
      </c>
      <c r="F92" s="7">
        <v>5.0</v>
      </c>
      <c r="G92" s="7">
        <v>0.0</v>
      </c>
      <c r="H92" s="7">
        <v>0.0</v>
      </c>
      <c r="I92" s="7">
        <v>291.0</v>
      </c>
      <c r="J92" s="2"/>
      <c r="K92" s="2"/>
    </row>
    <row r="93" ht="13.5" customHeight="1">
      <c r="A93" s="2"/>
      <c r="B93" s="6" t="s">
        <v>17</v>
      </c>
      <c r="C93" s="7">
        <v>45.0</v>
      </c>
      <c r="D93" s="7">
        <v>205.0</v>
      </c>
      <c r="E93" s="7">
        <v>165.0</v>
      </c>
      <c r="F93" s="7">
        <v>4.0</v>
      </c>
      <c r="G93" s="7">
        <v>0.0</v>
      </c>
      <c r="H93" s="7">
        <v>0.0</v>
      </c>
      <c r="I93" s="7">
        <v>419.0</v>
      </c>
      <c r="J93" s="2"/>
      <c r="K93" s="2"/>
    </row>
    <row r="94" ht="13.5" customHeight="1">
      <c r="A94" s="2"/>
      <c r="B94" s="6" t="s">
        <v>18</v>
      </c>
      <c r="C94" s="7">
        <v>41.0</v>
      </c>
      <c r="D94" s="7">
        <v>171.0</v>
      </c>
      <c r="E94" s="7">
        <v>50.0</v>
      </c>
      <c r="F94" s="7">
        <v>4.0</v>
      </c>
      <c r="G94" s="7">
        <v>0.0</v>
      </c>
      <c r="H94" s="7">
        <v>0.0</v>
      </c>
      <c r="I94" s="7">
        <v>266.0</v>
      </c>
      <c r="J94" s="2"/>
      <c r="K94" s="2"/>
    </row>
    <row r="95" ht="13.5" customHeight="1">
      <c r="A95" s="2"/>
      <c r="B95" s="6" t="s">
        <v>19</v>
      </c>
      <c r="C95" s="7">
        <v>33.0</v>
      </c>
      <c r="D95" s="7">
        <v>162.0</v>
      </c>
      <c r="E95" s="7">
        <v>67.0</v>
      </c>
      <c r="F95" s="7">
        <v>5.0</v>
      </c>
      <c r="G95" s="7">
        <v>0.0</v>
      </c>
      <c r="H95" s="7">
        <v>0.0</v>
      </c>
      <c r="I95" s="7">
        <v>267.0</v>
      </c>
      <c r="J95" s="2"/>
      <c r="K95" s="2"/>
    </row>
    <row r="96" ht="13.5" customHeight="1">
      <c r="A96" s="2"/>
      <c r="B96" s="6" t="s">
        <v>20</v>
      </c>
      <c r="C96" s="7">
        <v>31.0</v>
      </c>
      <c r="D96" s="7">
        <v>179.0</v>
      </c>
      <c r="E96" s="7">
        <v>39.0</v>
      </c>
      <c r="F96" s="7">
        <v>3.0</v>
      </c>
      <c r="G96" s="7">
        <v>0.0</v>
      </c>
      <c r="H96" s="7">
        <v>12.0</v>
      </c>
      <c r="I96" s="7">
        <v>264.0</v>
      </c>
      <c r="J96" s="2"/>
      <c r="K96" s="2"/>
    </row>
    <row r="97" ht="13.5" customHeight="1">
      <c r="A97" s="2"/>
      <c r="B97" s="6" t="s">
        <v>21</v>
      </c>
      <c r="C97" s="7">
        <v>42.0</v>
      </c>
      <c r="D97" s="7">
        <v>161.0</v>
      </c>
      <c r="E97" s="7">
        <v>49.0</v>
      </c>
      <c r="F97" s="7">
        <v>1.0</v>
      </c>
      <c r="G97" s="7">
        <v>0.0</v>
      </c>
      <c r="H97" s="7">
        <v>18.0</v>
      </c>
      <c r="I97" s="7">
        <v>271.0</v>
      </c>
      <c r="J97" s="2"/>
      <c r="K97" s="2"/>
    </row>
    <row r="98" ht="13.5" customHeight="1">
      <c r="A98" s="2"/>
      <c r="B98" s="6" t="s">
        <v>22</v>
      </c>
      <c r="C98" s="7">
        <v>686.0</v>
      </c>
      <c r="D98" s="7">
        <v>1888.0</v>
      </c>
      <c r="E98" s="7">
        <v>791.0</v>
      </c>
      <c r="F98" s="7">
        <v>46.0</v>
      </c>
      <c r="G98" s="7">
        <v>0.0</v>
      </c>
      <c r="H98" s="7">
        <v>30.0</v>
      </c>
      <c r="I98" s="7">
        <v>3441.0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1</v>
      </c>
      <c r="C101" s="6" t="s">
        <v>2</v>
      </c>
      <c r="D101" s="6" t="s">
        <v>3</v>
      </c>
      <c r="E101" s="6" t="s">
        <v>4</v>
      </c>
      <c r="F101" s="6" t="s">
        <v>5</v>
      </c>
      <c r="G101" s="6" t="s">
        <v>7</v>
      </c>
      <c r="H101" s="6" t="s">
        <v>8</v>
      </c>
      <c r="I101" s="6" t="s">
        <v>9</v>
      </c>
      <c r="J101" s="2"/>
      <c r="K101" s="2"/>
    </row>
    <row r="102" ht="13.5" customHeight="1">
      <c r="A102" s="2"/>
      <c r="B102" s="6" t="s">
        <v>10</v>
      </c>
      <c r="C102" s="7">
        <v>25.0</v>
      </c>
      <c r="D102" s="7">
        <v>127.0</v>
      </c>
      <c r="E102" s="7">
        <v>10.0</v>
      </c>
      <c r="F102" s="7">
        <v>0.0</v>
      </c>
      <c r="G102" s="7">
        <v>0.0</v>
      </c>
      <c r="H102" s="7">
        <v>0.0</v>
      </c>
      <c r="I102" s="7">
        <v>162.0</v>
      </c>
      <c r="J102" s="2"/>
      <c r="K102" s="2"/>
    </row>
    <row r="103" ht="13.5" customHeight="1">
      <c r="A103" s="2"/>
      <c r="B103" s="6" t="s">
        <v>11</v>
      </c>
      <c r="C103" s="7">
        <v>34.0</v>
      </c>
      <c r="D103" s="7">
        <v>299.0</v>
      </c>
      <c r="E103" s="7">
        <v>9.0</v>
      </c>
      <c r="F103" s="7">
        <v>0.0</v>
      </c>
      <c r="G103" s="7">
        <v>0.0</v>
      </c>
      <c r="H103" s="7">
        <v>0.0</v>
      </c>
      <c r="I103" s="7">
        <v>342.0</v>
      </c>
      <c r="J103" s="2"/>
      <c r="K103" s="2"/>
    </row>
    <row r="104" ht="13.5" customHeight="1">
      <c r="A104" s="2"/>
      <c r="B104" s="6" t="s">
        <v>12</v>
      </c>
      <c r="C104" s="7">
        <v>29.0</v>
      </c>
      <c r="D104" s="7">
        <v>213.0</v>
      </c>
      <c r="E104" s="7">
        <v>15.0</v>
      </c>
      <c r="F104" s="7">
        <v>2.0</v>
      </c>
      <c r="G104" s="7">
        <v>0.0</v>
      </c>
      <c r="H104" s="7">
        <v>0.0</v>
      </c>
      <c r="I104" s="7">
        <v>259.0</v>
      </c>
      <c r="J104" s="2"/>
      <c r="K104" s="2"/>
    </row>
    <row r="105" ht="13.5" customHeight="1">
      <c r="A105" s="2"/>
      <c r="B105" s="6" t="s">
        <v>13</v>
      </c>
      <c r="C105" s="7">
        <v>43.0</v>
      </c>
      <c r="D105" s="7">
        <v>148.0</v>
      </c>
      <c r="E105" s="7">
        <v>18.0</v>
      </c>
      <c r="F105" s="7">
        <v>0.0</v>
      </c>
      <c r="G105" s="7">
        <v>0.0</v>
      </c>
      <c r="H105" s="7">
        <v>0.0</v>
      </c>
      <c r="I105" s="7">
        <v>209.0</v>
      </c>
      <c r="J105" s="2"/>
      <c r="K105" s="2"/>
    </row>
    <row r="106" ht="13.5" customHeight="1">
      <c r="A106" s="2"/>
      <c r="B106" s="6" t="s">
        <v>14</v>
      </c>
      <c r="C106" s="7">
        <v>66.0</v>
      </c>
      <c r="D106" s="7">
        <v>119.0</v>
      </c>
      <c r="E106" s="7">
        <v>32.0</v>
      </c>
      <c r="F106" s="7">
        <v>0.0</v>
      </c>
      <c r="G106" s="7">
        <v>0.0</v>
      </c>
      <c r="H106" s="7">
        <v>0.0</v>
      </c>
      <c r="I106" s="7">
        <v>217.0</v>
      </c>
      <c r="J106" s="2"/>
      <c r="K106" s="2"/>
    </row>
    <row r="107" ht="13.5" customHeight="1">
      <c r="A107" s="2"/>
      <c r="B107" s="6" t="s">
        <v>15</v>
      </c>
      <c r="C107" s="7">
        <v>94.0</v>
      </c>
      <c r="D107" s="7">
        <v>144.0</v>
      </c>
      <c r="E107" s="7">
        <v>14.0</v>
      </c>
      <c r="F107" s="7">
        <v>1.0</v>
      </c>
      <c r="G107" s="7">
        <v>0.0</v>
      </c>
      <c r="H107" s="7">
        <v>0.0</v>
      </c>
      <c r="I107" s="7">
        <v>253.0</v>
      </c>
      <c r="J107" s="2"/>
      <c r="K107" s="2"/>
    </row>
    <row r="108" ht="13.5" customHeight="1">
      <c r="A108" s="2"/>
      <c r="B108" s="6" t="s">
        <v>16</v>
      </c>
      <c r="C108" s="7">
        <v>46.0</v>
      </c>
      <c r="D108" s="7">
        <v>145.0</v>
      </c>
      <c r="E108" s="7">
        <v>25.0</v>
      </c>
      <c r="F108" s="7">
        <v>1.0</v>
      </c>
      <c r="G108" s="7">
        <v>0.0</v>
      </c>
      <c r="H108" s="7">
        <v>0.0</v>
      </c>
      <c r="I108" s="7">
        <v>217.0</v>
      </c>
      <c r="J108" s="2"/>
      <c r="K108" s="2"/>
    </row>
    <row r="109" ht="13.5" customHeight="1">
      <c r="A109" s="2"/>
      <c r="B109" s="6" t="s">
        <v>17</v>
      </c>
      <c r="C109" s="7">
        <v>35.0</v>
      </c>
      <c r="D109" s="7">
        <v>141.0</v>
      </c>
      <c r="E109" s="7">
        <v>29.0</v>
      </c>
      <c r="F109" s="7">
        <v>1.0</v>
      </c>
      <c r="G109" s="7">
        <v>0.0</v>
      </c>
      <c r="H109" s="7">
        <v>0.0</v>
      </c>
      <c r="I109" s="7">
        <v>206.0</v>
      </c>
      <c r="J109" s="2"/>
      <c r="K109" s="2"/>
    </row>
    <row r="110" ht="13.5" customHeight="1">
      <c r="A110" s="2"/>
      <c r="B110" s="6" t="s">
        <v>18</v>
      </c>
      <c r="C110" s="7">
        <v>36.0</v>
      </c>
      <c r="D110" s="7">
        <v>103.0</v>
      </c>
      <c r="E110" s="7">
        <v>29.0</v>
      </c>
      <c r="F110" s="7">
        <v>0.0</v>
      </c>
      <c r="G110" s="7">
        <v>0.0</v>
      </c>
      <c r="H110" s="7">
        <v>0.0</v>
      </c>
      <c r="I110" s="7">
        <v>168.0</v>
      </c>
      <c r="J110" s="2"/>
      <c r="K110" s="2"/>
    </row>
    <row r="111" ht="13.5" customHeight="1">
      <c r="A111" s="2"/>
      <c r="B111" s="6" t="s">
        <v>19</v>
      </c>
      <c r="C111" s="7">
        <v>29.0</v>
      </c>
      <c r="D111" s="7">
        <v>135.0</v>
      </c>
      <c r="E111" s="7">
        <v>22.0</v>
      </c>
      <c r="F111" s="7">
        <v>2.0</v>
      </c>
      <c r="G111" s="7">
        <v>0.0</v>
      </c>
      <c r="H111" s="7">
        <v>0.0</v>
      </c>
      <c r="I111" s="7">
        <v>188.0</v>
      </c>
      <c r="J111" s="2"/>
      <c r="K111" s="2"/>
    </row>
    <row r="112" ht="13.5" customHeight="1">
      <c r="A112" s="2"/>
      <c r="B112" s="6" t="s">
        <v>20</v>
      </c>
      <c r="C112" s="7">
        <v>43.0</v>
      </c>
      <c r="D112" s="7">
        <v>117.0</v>
      </c>
      <c r="E112" s="7">
        <v>16.0</v>
      </c>
      <c r="F112" s="7">
        <v>3.0</v>
      </c>
      <c r="G112" s="7">
        <v>0.0</v>
      </c>
      <c r="H112" s="7">
        <v>2.0</v>
      </c>
      <c r="I112" s="7">
        <v>181.0</v>
      </c>
      <c r="J112" s="2"/>
      <c r="K112" s="2"/>
    </row>
    <row r="113" ht="13.5" customHeight="1">
      <c r="A113" s="2"/>
      <c r="B113" s="6" t="s">
        <v>21</v>
      </c>
      <c r="C113" s="7">
        <v>43.0</v>
      </c>
      <c r="D113" s="7">
        <v>149.0</v>
      </c>
      <c r="E113" s="7">
        <v>21.0</v>
      </c>
      <c r="F113" s="7">
        <v>0.0</v>
      </c>
      <c r="G113" s="7">
        <v>0.0</v>
      </c>
      <c r="H113" s="7">
        <v>4.0</v>
      </c>
      <c r="I113" s="7">
        <v>217.0</v>
      </c>
      <c r="J113" s="2"/>
      <c r="K113" s="2"/>
    </row>
    <row r="114" ht="13.5" customHeight="1">
      <c r="A114" s="2"/>
      <c r="B114" s="6" t="s">
        <v>22</v>
      </c>
      <c r="C114" s="7">
        <v>523.0</v>
      </c>
      <c r="D114" s="7">
        <v>1840.0</v>
      </c>
      <c r="E114" s="7">
        <v>240.0</v>
      </c>
      <c r="F114" s="7">
        <v>10.0</v>
      </c>
      <c r="G114" s="7">
        <v>0.0</v>
      </c>
      <c r="H114" s="7">
        <v>6.0</v>
      </c>
      <c r="I114" s="7">
        <v>2619.0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0" width="11.5"/>
    <col customWidth="1" min="11" max="11" width="11.67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>
      <c r="A2" s="1"/>
      <c r="B2" s="3">
        <v>2022.0</v>
      </c>
      <c r="C2" s="4"/>
      <c r="D2" s="4"/>
      <c r="E2" s="4"/>
      <c r="F2" s="4"/>
      <c r="G2" s="4"/>
      <c r="H2" s="4"/>
      <c r="I2" s="4"/>
      <c r="J2" s="5"/>
      <c r="K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13.5" customHeight="1">
      <c r="A4" s="1"/>
      <c r="B4" s="3" t="s">
        <v>0</v>
      </c>
      <c r="C4" s="4"/>
      <c r="D4" s="4"/>
      <c r="E4" s="4"/>
      <c r="F4" s="4"/>
      <c r="G4" s="4"/>
      <c r="H4" s="4"/>
      <c r="I4" s="4"/>
      <c r="J4" s="5"/>
      <c r="K4" s="1"/>
    </row>
    <row r="5" ht="13.5" customHeight="1">
      <c r="A5" s="1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1"/>
    </row>
    <row r="6" ht="13.5" customHeight="1">
      <c r="A6" s="1"/>
      <c r="B6" s="6" t="s">
        <v>38</v>
      </c>
      <c r="C6" s="7">
        <v>647.0</v>
      </c>
      <c r="D6" s="7">
        <v>2609.0</v>
      </c>
      <c r="E6" s="7" t="str">
        <f>0+4</f>
        <v>4</v>
      </c>
      <c r="F6" s="7">
        <v>5.0</v>
      </c>
      <c r="G6" s="7">
        <v>17254.0</v>
      </c>
      <c r="H6" s="7">
        <v>5.0</v>
      </c>
      <c r="I6" s="7" t="str">
        <f>0+5+0</f>
        <v>5</v>
      </c>
      <c r="J6" s="7" t="str">
        <f t="shared" ref="J6:J17" si="1">SUM(C6:I6)</f>
        <v>20,529</v>
      </c>
      <c r="K6" s="1"/>
    </row>
    <row r="7" ht="13.5" customHeight="1">
      <c r="A7" s="1"/>
      <c r="B7" s="6" t="s">
        <v>39</v>
      </c>
      <c r="C7" s="7">
        <v>658.0</v>
      </c>
      <c r="D7" s="7">
        <v>2774.0</v>
      </c>
      <c r="E7" s="7">
        <v>6.0</v>
      </c>
      <c r="F7" s="7">
        <v>4.0</v>
      </c>
      <c r="G7" s="7">
        <v>16566.0</v>
      </c>
      <c r="H7" s="7">
        <v>2.0</v>
      </c>
      <c r="I7" s="7">
        <v>8.0</v>
      </c>
      <c r="J7" s="7" t="str">
        <f t="shared" si="1"/>
        <v>20,018</v>
      </c>
      <c r="K7" s="1"/>
    </row>
    <row r="8" ht="13.5" customHeight="1">
      <c r="A8" s="1"/>
      <c r="B8" s="6" t="s">
        <v>40</v>
      </c>
      <c r="C8" s="7">
        <v>811.0</v>
      </c>
      <c r="D8" s="7">
        <v>3585.0</v>
      </c>
      <c r="E8" s="7">
        <v>12.0</v>
      </c>
      <c r="F8" s="7">
        <v>2.0</v>
      </c>
      <c r="G8" s="7">
        <v>17212.0</v>
      </c>
      <c r="H8" s="7">
        <v>2.0</v>
      </c>
      <c r="I8" s="7">
        <v>7.0</v>
      </c>
      <c r="J8" s="7" t="str">
        <f t="shared" si="1"/>
        <v>21,631</v>
      </c>
      <c r="K8" s="1"/>
    </row>
    <row r="9" ht="13.5" customHeight="1">
      <c r="A9" s="1"/>
      <c r="B9" s="6" t="s">
        <v>41</v>
      </c>
      <c r="C9" s="14">
        <v>573.0</v>
      </c>
      <c r="D9" s="7">
        <v>2787.0</v>
      </c>
      <c r="E9" s="7">
        <v>9.0</v>
      </c>
      <c r="F9" s="7">
        <v>3.0</v>
      </c>
      <c r="G9" s="7">
        <v>15225.0</v>
      </c>
      <c r="H9" s="7">
        <v>2.0</v>
      </c>
      <c r="I9" s="7" t="str">
        <f>4+1</f>
        <v>5</v>
      </c>
      <c r="J9" s="7" t="str">
        <f t="shared" si="1"/>
        <v>18,604</v>
      </c>
      <c r="K9" s="1"/>
    </row>
    <row r="10" ht="13.5" customHeight="1">
      <c r="A10" s="1"/>
      <c r="B10" s="6" t="s">
        <v>42</v>
      </c>
      <c r="C10" s="7">
        <v>741.0</v>
      </c>
      <c r="D10" s="7">
        <v>3314.0</v>
      </c>
      <c r="E10" s="7">
        <v>9.0</v>
      </c>
      <c r="F10" s="7">
        <v>1.0</v>
      </c>
      <c r="G10" s="7">
        <v>16472.0</v>
      </c>
      <c r="H10" s="7">
        <v>2.0</v>
      </c>
      <c r="I10" s="7">
        <v>6.0</v>
      </c>
      <c r="J10" s="7" t="str">
        <f t="shared" si="1"/>
        <v>20,545</v>
      </c>
      <c r="K10" s="1"/>
    </row>
    <row r="11" ht="13.5" customHeight="1">
      <c r="A11" s="1"/>
      <c r="B11" s="6" t="s">
        <v>43</v>
      </c>
      <c r="C11" s="7">
        <v>694.0</v>
      </c>
      <c r="D11" s="7">
        <v>3369.0</v>
      </c>
      <c r="E11" s="7">
        <v>9.0</v>
      </c>
      <c r="F11" s="7">
        <v>2.0</v>
      </c>
      <c r="G11" s="7">
        <v>16059.0</v>
      </c>
      <c r="H11" s="7">
        <v>3.0</v>
      </c>
      <c r="I11" s="7">
        <v>11.0</v>
      </c>
      <c r="J11" s="7" t="str">
        <f t="shared" si="1"/>
        <v>20,147</v>
      </c>
      <c r="K11" s="1"/>
    </row>
    <row r="12" ht="13.5" customHeight="1">
      <c r="A12" s="1"/>
      <c r="B12" s="6" t="s">
        <v>44</v>
      </c>
      <c r="C12" s="7">
        <v>622.0</v>
      </c>
      <c r="D12" s="7">
        <v>3354.0</v>
      </c>
      <c r="E12" s="7">
        <v>3.0</v>
      </c>
      <c r="F12" s="7">
        <v>4.0</v>
      </c>
      <c r="G12" s="7">
        <v>15923.0</v>
      </c>
      <c r="H12" s="7">
        <v>2.0</v>
      </c>
      <c r="I12" s="7">
        <v>6.0</v>
      </c>
      <c r="J12" s="7" t="str">
        <f t="shared" si="1"/>
        <v>19,914</v>
      </c>
      <c r="K12" s="1"/>
    </row>
    <row r="13" ht="13.5" customHeight="1">
      <c r="A13" s="1"/>
      <c r="B13" s="6" t="s">
        <v>45</v>
      </c>
      <c r="C13" s="7">
        <v>689.0</v>
      </c>
      <c r="D13" s="7">
        <v>3834.0</v>
      </c>
      <c r="E13" s="7">
        <v>9.0</v>
      </c>
      <c r="F13" s="7">
        <v>4.0</v>
      </c>
      <c r="G13" s="7">
        <v>18022.0</v>
      </c>
      <c r="H13" s="7">
        <v>6.0</v>
      </c>
      <c r="I13" s="7">
        <v>3.0</v>
      </c>
      <c r="J13" s="7" t="str">
        <f t="shared" si="1"/>
        <v>22,567</v>
      </c>
      <c r="K13" s="1"/>
    </row>
    <row r="14" ht="13.5" customHeight="1">
      <c r="A14" s="1"/>
      <c r="B14" s="6" t="s">
        <v>46</v>
      </c>
      <c r="C14" s="7">
        <v>563.0</v>
      </c>
      <c r="D14" s="7">
        <v>3277.0</v>
      </c>
      <c r="E14" s="7">
        <v>10.0</v>
      </c>
      <c r="F14" s="7">
        <v>6.0</v>
      </c>
      <c r="G14" s="7">
        <v>15668.0</v>
      </c>
      <c r="H14" s="7">
        <v>2.0</v>
      </c>
      <c r="I14" s="7">
        <v>4.0</v>
      </c>
      <c r="J14" s="7" t="str">
        <f t="shared" si="1"/>
        <v>19,530</v>
      </c>
      <c r="K14" s="1"/>
    </row>
    <row r="15" ht="13.5" customHeight="1">
      <c r="A15" s="1"/>
      <c r="B15" s="6" t="s">
        <v>47</v>
      </c>
      <c r="C15" s="7">
        <v>559.0</v>
      </c>
      <c r="D15" s="7">
        <v>3133.0</v>
      </c>
      <c r="E15" s="7">
        <v>9.0</v>
      </c>
      <c r="F15" s="7">
        <v>4.0</v>
      </c>
      <c r="G15" s="7">
        <v>14861.0</v>
      </c>
      <c r="H15" s="7">
        <v>3.0</v>
      </c>
      <c r="I15" s="7">
        <v>8.0</v>
      </c>
      <c r="J15" s="7" t="str">
        <f t="shared" si="1"/>
        <v>18,577</v>
      </c>
      <c r="K15" s="1"/>
    </row>
    <row r="16" ht="13.5" customHeight="1">
      <c r="A16" s="1"/>
      <c r="B16" s="6" t="s">
        <v>48</v>
      </c>
      <c r="C16" s="7">
        <v>515.0</v>
      </c>
      <c r="D16" s="7">
        <v>2935.0</v>
      </c>
      <c r="E16" s="7">
        <v>5.0</v>
      </c>
      <c r="F16" s="7">
        <v>1.0</v>
      </c>
      <c r="G16" s="7">
        <v>13582.0</v>
      </c>
      <c r="H16" s="7">
        <v>3.0</v>
      </c>
      <c r="I16" s="7">
        <v>3.0</v>
      </c>
      <c r="J16" s="7" t="str">
        <f t="shared" si="1"/>
        <v>17,044</v>
      </c>
      <c r="K16" s="1"/>
    </row>
    <row r="17" ht="13.5" customHeight="1">
      <c r="A17" s="1"/>
      <c r="B17" s="6" t="s">
        <v>49</v>
      </c>
      <c r="C17" s="7">
        <v>438.0</v>
      </c>
      <c r="D17" s="7">
        <v>2723.0</v>
      </c>
      <c r="E17" s="7">
        <v>6.0</v>
      </c>
      <c r="F17" s="7">
        <v>4.0</v>
      </c>
      <c r="G17" s="7">
        <v>10000.0</v>
      </c>
      <c r="H17" s="7">
        <v>1.0</v>
      </c>
      <c r="I17" s="7">
        <v>4.0</v>
      </c>
      <c r="J17" s="7" t="str">
        <f t="shared" si="1"/>
        <v>13,176</v>
      </c>
      <c r="K17" s="1"/>
    </row>
    <row r="18" ht="13.5" customHeight="1">
      <c r="A18" s="1"/>
      <c r="B18" s="6" t="s">
        <v>50</v>
      </c>
      <c r="C18" s="7" t="str">
        <f t="shared" ref="C18:J18" si="2">SUM(C6:C17)</f>
        <v>7,510</v>
      </c>
      <c r="D18" s="7" t="str">
        <f t="shared" si="2"/>
        <v>37,694</v>
      </c>
      <c r="E18" s="7" t="str">
        <f t="shared" si="2"/>
        <v>91</v>
      </c>
      <c r="F18" s="7" t="str">
        <f t="shared" si="2"/>
        <v>40</v>
      </c>
      <c r="G18" s="7" t="str">
        <f t="shared" si="2"/>
        <v>186,844</v>
      </c>
      <c r="H18" s="7" t="str">
        <f t="shared" si="2"/>
        <v>33</v>
      </c>
      <c r="I18" s="7" t="str">
        <f t="shared" si="2"/>
        <v>70</v>
      </c>
      <c r="J18" s="7" t="str">
        <f t="shared" si="2"/>
        <v>232,282</v>
      </c>
      <c r="K18" s="1"/>
    </row>
    <row r="19" ht="13.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1"/>
    </row>
    <row r="20" ht="13.5" customHeight="1">
      <c r="A20" s="1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1"/>
    </row>
    <row r="21" ht="13.5" customHeight="1">
      <c r="A21" s="1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1"/>
    </row>
    <row r="22" ht="13.5" customHeight="1">
      <c r="A22" s="1"/>
      <c r="B22" s="6" t="s">
        <v>38</v>
      </c>
      <c r="C22" s="7">
        <v>2980.0</v>
      </c>
      <c r="D22" s="7">
        <v>6307.0</v>
      </c>
      <c r="E22" s="7" t="str">
        <f>272+63</f>
        <v>335</v>
      </c>
      <c r="F22" s="7">
        <v>132.0</v>
      </c>
      <c r="G22" s="7">
        <v>63770.0</v>
      </c>
      <c r="H22" s="7">
        <v>288.0</v>
      </c>
      <c r="I22" s="7" t="str">
        <f>24+0+1</f>
        <v>25</v>
      </c>
      <c r="J22" s="7" t="str">
        <f t="shared" ref="J22:J33" si="3">SUM(C22:I22)</f>
        <v>73,837</v>
      </c>
      <c r="K22" s="1"/>
    </row>
    <row r="23" ht="13.5" customHeight="1">
      <c r="A23" s="1"/>
      <c r="B23" s="6" t="s">
        <v>39</v>
      </c>
      <c r="C23" s="7">
        <v>2579.0</v>
      </c>
      <c r="D23" s="7">
        <v>7408.0</v>
      </c>
      <c r="E23" s="7">
        <v>308.0</v>
      </c>
      <c r="F23" s="7">
        <v>124.0</v>
      </c>
      <c r="G23" s="7">
        <v>12086.0</v>
      </c>
      <c r="H23" s="7">
        <v>303.0</v>
      </c>
      <c r="I23" s="7">
        <v>16.0</v>
      </c>
      <c r="J23" s="7" t="str">
        <f t="shared" si="3"/>
        <v>22,824</v>
      </c>
      <c r="K23" s="1"/>
    </row>
    <row r="24" ht="13.5" customHeight="1">
      <c r="A24" s="1"/>
      <c r="B24" s="6" t="s">
        <v>40</v>
      </c>
      <c r="C24" s="7">
        <v>2450.0</v>
      </c>
      <c r="D24" s="7">
        <v>8401.0</v>
      </c>
      <c r="E24" s="7">
        <v>426.0</v>
      </c>
      <c r="F24" s="7">
        <v>167.0</v>
      </c>
      <c r="G24" s="7">
        <v>15411.0</v>
      </c>
      <c r="H24" s="7">
        <v>448.0</v>
      </c>
      <c r="I24" s="7">
        <v>25.0</v>
      </c>
      <c r="J24" s="7" t="str">
        <f t="shared" si="3"/>
        <v>27,328</v>
      </c>
      <c r="K24" s="1"/>
    </row>
    <row r="25" ht="13.5" customHeight="1">
      <c r="A25" s="1"/>
      <c r="B25" s="6" t="s">
        <v>41</v>
      </c>
      <c r="C25" s="7">
        <v>1823.0</v>
      </c>
      <c r="D25" s="7">
        <v>6559.0</v>
      </c>
      <c r="E25" s="7" t="str">
        <f>355+66</f>
        <v>421</v>
      </c>
      <c r="F25" s="7">
        <v>219.0</v>
      </c>
      <c r="G25" s="7">
        <v>11943.0</v>
      </c>
      <c r="H25" s="7">
        <v>297.0</v>
      </c>
      <c r="I25" s="7">
        <v>6.0</v>
      </c>
      <c r="J25" s="7" t="str">
        <f t="shared" si="3"/>
        <v>21,268</v>
      </c>
      <c r="K25" s="1"/>
    </row>
    <row r="26" ht="13.5" customHeight="1">
      <c r="A26" s="1"/>
      <c r="B26" s="6" t="s">
        <v>42</v>
      </c>
      <c r="C26" s="7">
        <v>2160.0</v>
      </c>
      <c r="D26" s="7">
        <v>7526.0</v>
      </c>
      <c r="E26" s="7" t="str">
        <f>111+540</f>
        <v>651</v>
      </c>
      <c r="F26" s="7">
        <v>179.0</v>
      </c>
      <c r="G26" s="7">
        <v>13771.0</v>
      </c>
      <c r="H26" s="7">
        <v>377.0</v>
      </c>
      <c r="I26" s="7" t="str">
        <f>5+8+22+2</f>
        <v>37</v>
      </c>
      <c r="J26" s="7" t="str">
        <f t="shared" si="3"/>
        <v>24,701</v>
      </c>
      <c r="K26" s="1"/>
    </row>
    <row r="27" ht="13.5" customHeight="1">
      <c r="A27" s="1"/>
      <c r="B27" s="6" t="s">
        <v>43</v>
      </c>
      <c r="C27" s="7">
        <v>2056.0</v>
      </c>
      <c r="D27" s="7">
        <v>6983.0</v>
      </c>
      <c r="E27" s="7">
        <v>385.0</v>
      </c>
      <c r="F27" s="7">
        <v>149.0</v>
      </c>
      <c r="G27" s="7">
        <v>13619.0</v>
      </c>
      <c r="H27" s="7">
        <v>298.0</v>
      </c>
      <c r="I27" s="7">
        <v>6.0</v>
      </c>
      <c r="J27" s="7" t="str">
        <f t="shared" si="3"/>
        <v>23,496</v>
      </c>
      <c r="K27" s="1"/>
    </row>
    <row r="28" ht="13.5" customHeight="1">
      <c r="A28" s="1"/>
      <c r="B28" s="6" t="s">
        <v>44</v>
      </c>
      <c r="C28" s="7">
        <v>7418.0</v>
      </c>
      <c r="D28" s="7">
        <v>7418.0</v>
      </c>
      <c r="E28" s="7">
        <v>357.0</v>
      </c>
      <c r="F28" s="7">
        <v>151.0</v>
      </c>
      <c r="G28" s="7">
        <v>12939.0</v>
      </c>
      <c r="H28" s="7">
        <v>348.0</v>
      </c>
      <c r="I28" s="7">
        <v>19.0</v>
      </c>
      <c r="J28" s="7" t="str">
        <f t="shared" si="3"/>
        <v>28,650</v>
      </c>
      <c r="K28" s="1"/>
    </row>
    <row r="29" ht="13.5" customHeight="1">
      <c r="A29" s="1"/>
      <c r="B29" s="6" t="s">
        <v>45</v>
      </c>
      <c r="C29" s="7">
        <v>2376.0</v>
      </c>
      <c r="D29" s="7">
        <v>8111.0</v>
      </c>
      <c r="E29" s="7">
        <v>382.0</v>
      </c>
      <c r="F29" s="7">
        <v>156.0</v>
      </c>
      <c r="G29" s="7">
        <v>15213.0</v>
      </c>
      <c r="H29" s="7">
        <v>309.0</v>
      </c>
      <c r="I29" s="7">
        <v>27.0</v>
      </c>
      <c r="J29" s="7" t="str">
        <f t="shared" si="3"/>
        <v>26,574</v>
      </c>
      <c r="K29" s="1"/>
    </row>
    <row r="30" ht="13.5" customHeight="1">
      <c r="A30" s="1"/>
      <c r="B30" s="6" t="s">
        <v>46</v>
      </c>
      <c r="C30" s="7">
        <v>2118.0</v>
      </c>
      <c r="D30" s="7">
        <v>8001.0</v>
      </c>
      <c r="E30" s="7">
        <v>361.0</v>
      </c>
      <c r="F30" s="7">
        <v>115.0</v>
      </c>
      <c r="G30" s="7">
        <v>13744.0</v>
      </c>
      <c r="H30" s="7">
        <v>320.0</v>
      </c>
      <c r="I30" s="7">
        <v>21.0</v>
      </c>
      <c r="J30" s="7" t="str">
        <f t="shared" si="3"/>
        <v>24,680</v>
      </c>
      <c r="K30" s="1"/>
    </row>
    <row r="31" ht="13.5" customHeight="1">
      <c r="A31" s="1"/>
      <c r="B31" s="6" t="s">
        <v>47</v>
      </c>
      <c r="C31" s="7">
        <v>2094.0</v>
      </c>
      <c r="D31" s="7">
        <v>7826.0</v>
      </c>
      <c r="E31" s="7">
        <v>312.0</v>
      </c>
      <c r="F31" s="7">
        <v>108.0</v>
      </c>
      <c r="G31" s="7">
        <v>12658.0</v>
      </c>
      <c r="H31" s="7">
        <v>276.0</v>
      </c>
      <c r="I31" s="7">
        <v>8.0</v>
      </c>
      <c r="J31" s="7" t="str">
        <f t="shared" si="3"/>
        <v>23,282</v>
      </c>
      <c r="K31" s="1"/>
    </row>
    <row r="32" ht="13.5" customHeight="1">
      <c r="A32" s="1"/>
      <c r="B32" s="6" t="s">
        <v>48</v>
      </c>
      <c r="C32" s="7">
        <v>2010.0</v>
      </c>
      <c r="D32" s="7">
        <v>6963.0</v>
      </c>
      <c r="E32" s="7">
        <v>340.0</v>
      </c>
      <c r="F32" s="7">
        <v>103.0</v>
      </c>
      <c r="G32" s="7">
        <v>48620.0</v>
      </c>
      <c r="H32" s="7">
        <v>242.0</v>
      </c>
      <c r="I32" s="7">
        <v>16.0</v>
      </c>
      <c r="J32" s="7" t="str">
        <f t="shared" si="3"/>
        <v>58,294</v>
      </c>
      <c r="K32" s="1"/>
    </row>
    <row r="33" ht="13.5" customHeight="1">
      <c r="A33" s="1"/>
      <c r="B33" s="6" t="s">
        <v>49</v>
      </c>
      <c r="C33" s="7">
        <v>1801.0</v>
      </c>
      <c r="D33" s="7">
        <v>7994.0</v>
      </c>
      <c r="E33" s="7">
        <v>461.0</v>
      </c>
      <c r="F33" s="7">
        <v>119.0</v>
      </c>
      <c r="G33" s="7">
        <v>16135.0</v>
      </c>
      <c r="H33" s="7">
        <v>131.0</v>
      </c>
      <c r="I33" s="7">
        <v>8.0</v>
      </c>
      <c r="J33" s="7" t="str">
        <f t="shared" si="3"/>
        <v>26,649</v>
      </c>
      <c r="K33" s="1"/>
    </row>
    <row r="34" ht="13.5" customHeight="1">
      <c r="A34" s="1"/>
      <c r="B34" s="6" t="s">
        <v>50</v>
      </c>
      <c r="C34" s="7" t="str">
        <f t="shared" ref="C34:J34" si="4">SUM(C22:C33)</f>
        <v>31,865</v>
      </c>
      <c r="D34" s="7" t="str">
        <f t="shared" si="4"/>
        <v>89,497</v>
      </c>
      <c r="E34" s="7" t="str">
        <f t="shared" si="4"/>
        <v>4,739</v>
      </c>
      <c r="F34" s="7" t="str">
        <f t="shared" si="4"/>
        <v>1,722</v>
      </c>
      <c r="G34" s="7" t="str">
        <f t="shared" si="4"/>
        <v>249,909</v>
      </c>
      <c r="H34" s="7" t="str">
        <f t="shared" si="4"/>
        <v>3,637</v>
      </c>
      <c r="I34" s="7" t="str">
        <f t="shared" si="4"/>
        <v>214</v>
      </c>
      <c r="J34" s="7" t="str">
        <f t="shared" si="4"/>
        <v>381,583</v>
      </c>
      <c r="K34" s="1"/>
    </row>
    <row r="35" ht="13.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1"/>
    </row>
    <row r="36" ht="13.5" customHeight="1">
      <c r="A36" s="1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1"/>
    </row>
    <row r="37" ht="13.5" customHeight="1">
      <c r="A37" s="1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1"/>
    </row>
    <row r="38" ht="13.5" customHeight="1">
      <c r="A38" s="1"/>
      <c r="B38" s="6" t="s">
        <v>38</v>
      </c>
      <c r="C38" s="7">
        <v>1253.0</v>
      </c>
      <c r="D38" s="7">
        <v>1426.0</v>
      </c>
      <c r="E38" s="7" t="str">
        <f>3+0</f>
        <v>3</v>
      </c>
      <c r="F38" s="7">
        <v>2.0</v>
      </c>
      <c r="G38" s="7">
        <v>6343.0</v>
      </c>
      <c r="H38" s="7">
        <v>154.0</v>
      </c>
      <c r="I38" s="7" t="str">
        <f>0+1+0</f>
        <v>1</v>
      </c>
      <c r="J38" s="7" t="str">
        <f t="shared" ref="J38:J49" si="5">SUM(C38:I38)</f>
        <v>9,182</v>
      </c>
      <c r="K38" s="1"/>
    </row>
    <row r="39" ht="13.5" customHeight="1">
      <c r="A39" s="1"/>
      <c r="B39" s="6" t="s">
        <v>39</v>
      </c>
      <c r="C39" s="7">
        <v>1144.0</v>
      </c>
      <c r="D39" s="7">
        <v>1034.0</v>
      </c>
      <c r="E39" s="7">
        <v>4.0</v>
      </c>
      <c r="F39" s="7">
        <v>0.0</v>
      </c>
      <c r="G39" s="7">
        <v>5892.0</v>
      </c>
      <c r="H39" s="7">
        <v>115.0</v>
      </c>
      <c r="I39" s="7">
        <v>1.0</v>
      </c>
      <c r="J39" s="7" t="str">
        <f t="shared" si="5"/>
        <v>8,190</v>
      </c>
      <c r="K39" s="1"/>
    </row>
    <row r="40" ht="13.5" customHeight="1">
      <c r="A40" s="1"/>
      <c r="B40" s="6" t="s">
        <v>40</v>
      </c>
      <c r="C40" s="7">
        <v>1433.0</v>
      </c>
      <c r="D40" s="7">
        <v>1642.0</v>
      </c>
      <c r="E40" s="7">
        <v>2.0</v>
      </c>
      <c r="F40" s="7">
        <v>2.0</v>
      </c>
      <c r="G40" s="7">
        <v>6086.0</v>
      </c>
      <c r="H40" s="7">
        <v>204.0</v>
      </c>
      <c r="I40" s="7">
        <v>0.0</v>
      </c>
      <c r="J40" s="7" t="str">
        <f t="shared" si="5"/>
        <v>9,369</v>
      </c>
      <c r="K40" s="1"/>
    </row>
    <row r="41" ht="13.5" customHeight="1">
      <c r="A41" s="1"/>
      <c r="B41" s="6" t="s">
        <v>41</v>
      </c>
      <c r="C41" s="7">
        <v>1110.0</v>
      </c>
      <c r="D41" s="7">
        <v>1181.0</v>
      </c>
      <c r="E41" s="7">
        <v>2.0</v>
      </c>
      <c r="F41" s="7">
        <v>2.0</v>
      </c>
      <c r="G41" s="7">
        <v>5190.0</v>
      </c>
      <c r="H41" s="7">
        <v>135.0</v>
      </c>
      <c r="I41" s="7">
        <v>1.0</v>
      </c>
      <c r="J41" s="7" t="str">
        <f t="shared" si="5"/>
        <v>7,621</v>
      </c>
      <c r="K41" s="1"/>
    </row>
    <row r="42" ht="13.5" customHeight="1">
      <c r="A42" s="1"/>
      <c r="B42" s="6" t="s">
        <v>42</v>
      </c>
      <c r="C42" s="7">
        <v>1211.0</v>
      </c>
      <c r="D42" s="7">
        <v>1276.0</v>
      </c>
      <c r="E42" s="7" t="str">
        <f>1+0</f>
        <v>1</v>
      </c>
      <c r="F42" s="7">
        <v>2.0</v>
      </c>
      <c r="G42" s="7">
        <v>6753.0</v>
      </c>
      <c r="H42" s="7" t="str">
        <f>134</f>
        <v>134</v>
      </c>
      <c r="I42" s="7" t="str">
        <f>0+1</f>
        <v>1</v>
      </c>
      <c r="J42" s="7" t="str">
        <f t="shared" si="5"/>
        <v>9,378</v>
      </c>
      <c r="K42" s="1"/>
    </row>
    <row r="43" ht="13.5" customHeight="1">
      <c r="A43" s="1"/>
      <c r="B43" s="6" t="s">
        <v>43</v>
      </c>
      <c r="C43" s="7">
        <v>1357.0</v>
      </c>
      <c r="D43" s="7">
        <v>1323.0</v>
      </c>
      <c r="E43" s="7">
        <v>4.0</v>
      </c>
      <c r="F43" s="7">
        <v>0.0</v>
      </c>
      <c r="G43" s="7">
        <v>6324.0</v>
      </c>
      <c r="H43" s="7">
        <v>143.0</v>
      </c>
      <c r="I43" s="7">
        <v>4.0</v>
      </c>
      <c r="J43" s="7" t="str">
        <f t="shared" si="5"/>
        <v>9,155</v>
      </c>
      <c r="K43" s="1"/>
    </row>
    <row r="44" ht="13.5" customHeight="1">
      <c r="A44" s="1"/>
      <c r="B44" s="6" t="s">
        <v>44</v>
      </c>
      <c r="C44" s="7">
        <v>1321.0</v>
      </c>
      <c r="D44" s="7">
        <v>1321.0</v>
      </c>
      <c r="E44" s="7">
        <v>1.0</v>
      </c>
      <c r="F44" s="7">
        <v>1.0</v>
      </c>
      <c r="G44" s="7">
        <v>6706.0</v>
      </c>
      <c r="H44" s="7">
        <v>141.0</v>
      </c>
      <c r="I44" s="7">
        <v>3.0</v>
      </c>
      <c r="J44" s="7" t="str">
        <f t="shared" si="5"/>
        <v>9,494</v>
      </c>
      <c r="K44" s="1"/>
    </row>
    <row r="45" ht="13.5" customHeight="1">
      <c r="A45" s="1"/>
      <c r="B45" s="6" t="s">
        <v>45</v>
      </c>
      <c r="C45" s="7">
        <v>1413.0</v>
      </c>
      <c r="D45" s="7">
        <v>1350.0</v>
      </c>
      <c r="E45" s="7">
        <v>2.0</v>
      </c>
      <c r="F45" s="7">
        <v>2.0</v>
      </c>
      <c r="G45" s="7">
        <v>7146.0</v>
      </c>
      <c r="H45" s="7">
        <v>142.0</v>
      </c>
      <c r="I45" s="7">
        <v>6.0</v>
      </c>
      <c r="J45" s="7" t="str">
        <f t="shared" si="5"/>
        <v>10,061</v>
      </c>
      <c r="K45" s="1"/>
    </row>
    <row r="46" ht="13.5" customHeight="1">
      <c r="A46" s="1"/>
      <c r="B46" s="6" t="s">
        <v>46</v>
      </c>
      <c r="C46" s="7">
        <v>1251.0</v>
      </c>
      <c r="D46" s="7">
        <v>1358.0</v>
      </c>
      <c r="E46" s="7">
        <v>4.0</v>
      </c>
      <c r="F46" s="7">
        <v>1.0</v>
      </c>
      <c r="G46" s="7">
        <v>5983.0</v>
      </c>
      <c r="H46" s="7">
        <v>122.0</v>
      </c>
      <c r="I46" s="7">
        <v>2.0</v>
      </c>
      <c r="J46" s="7" t="str">
        <f t="shared" si="5"/>
        <v>8,721</v>
      </c>
      <c r="K46" s="1"/>
    </row>
    <row r="47" ht="13.5" customHeight="1">
      <c r="A47" s="1"/>
      <c r="B47" s="6" t="s">
        <v>47</v>
      </c>
      <c r="C47" s="7">
        <v>1033.0</v>
      </c>
      <c r="D47" s="7">
        <v>1207.0</v>
      </c>
      <c r="E47" s="7">
        <v>0.0</v>
      </c>
      <c r="F47" s="7">
        <v>2.0</v>
      </c>
      <c r="G47" s="7">
        <v>5819.0</v>
      </c>
      <c r="H47" s="7">
        <v>113.0</v>
      </c>
      <c r="I47" s="7">
        <v>3.0</v>
      </c>
      <c r="J47" s="7" t="str">
        <f t="shared" si="5"/>
        <v>8,177</v>
      </c>
      <c r="K47" s="1"/>
    </row>
    <row r="48" ht="13.5" customHeight="1">
      <c r="A48" s="1"/>
      <c r="B48" s="6" t="s">
        <v>48</v>
      </c>
      <c r="C48" s="7">
        <v>1101.0</v>
      </c>
      <c r="D48" s="7">
        <v>1217.0</v>
      </c>
      <c r="E48" s="7">
        <v>3.0</v>
      </c>
      <c r="F48" s="7">
        <v>1.0</v>
      </c>
      <c r="G48" s="7">
        <v>5837.0</v>
      </c>
      <c r="H48" s="7">
        <v>138.0</v>
      </c>
      <c r="I48" s="7">
        <v>1.0</v>
      </c>
      <c r="J48" s="7" t="str">
        <f t="shared" si="5"/>
        <v>8,298</v>
      </c>
      <c r="K48" s="1"/>
    </row>
    <row r="49" ht="13.5" customHeight="1">
      <c r="A49" s="1"/>
      <c r="B49" s="6" t="s">
        <v>49</v>
      </c>
      <c r="C49" s="7">
        <v>1091.0</v>
      </c>
      <c r="D49" s="7">
        <v>1744.0</v>
      </c>
      <c r="E49" s="7">
        <v>5.0</v>
      </c>
      <c r="F49" s="7">
        <v>0.0</v>
      </c>
      <c r="G49" s="7">
        <v>6230.0</v>
      </c>
      <c r="H49" s="7">
        <v>73.0</v>
      </c>
      <c r="I49" s="7">
        <v>1.0</v>
      </c>
      <c r="J49" s="7" t="str">
        <f t="shared" si="5"/>
        <v>9,144</v>
      </c>
      <c r="K49" s="1"/>
    </row>
    <row r="50" ht="13.5" customHeight="1">
      <c r="A50" s="1"/>
      <c r="B50" s="6" t="s">
        <v>50</v>
      </c>
      <c r="C50" s="7" t="str">
        <f t="shared" ref="C50:J50" si="6">SUM(C38:C49)</f>
        <v>14,718</v>
      </c>
      <c r="D50" s="7" t="str">
        <f t="shared" si="6"/>
        <v>16,079</v>
      </c>
      <c r="E50" s="7" t="str">
        <f t="shared" si="6"/>
        <v>31</v>
      </c>
      <c r="F50" s="7" t="str">
        <f t="shared" si="6"/>
        <v>15</v>
      </c>
      <c r="G50" s="7" t="str">
        <f t="shared" si="6"/>
        <v>74,309</v>
      </c>
      <c r="H50" s="7" t="str">
        <f t="shared" si="6"/>
        <v>1,614</v>
      </c>
      <c r="I50" s="7" t="str">
        <f t="shared" si="6"/>
        <v>24</v>
      </c>
      <c r="J50" s="7" t="str">
        <f t="shared" si="6"/>
        <v>106,790</v>
      </c>
      <c r="K50" s="1"/>
    </row>
    <row r="51" ht="13.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1"/>
    </row>
    <row r="52" ht="13.5" customHeight="1">
      <c r="A52" s="1"/>
      <c r="B52" s="3" t="s">
        <v>29</v>
      </c>
      <c r="C52" s="5"/>
      <c r="D52" s="2"/>
      <c r="E52" s="13" t="s">
        <v>55</v>
      </c>
      <c r="F52" s="5"/>
      <c r="G52" s="2"/>
      <c r="H52" s="2"/>
      <c r="I52" s="2"/>
      <c r="J52" s="2"/>
      <c r="K52" s="1"/>
    </row>
    <row r="53" ht="13.5" customHeight="1">
      <c r="A53" s="1"/>
      <c r="B53" s="6" t="s">
        <v>30</v>
      </c>
      <c r="C53" s="6" t="s">
        <v>9</v>
      </c>
      <c r="D53" s="2"/>
      <c r="E53" s="6" t="s">
        <v>30</v>
      </c>
      <c r="F53" s="6" t="s">
        <v>9</v>
      </c>
      <c r="G53" s="2"/>
      <c r="H53" s="2"/>
      <c r="I53" s="2"/>
      <c r="J53" s="1"/>
      <c r="K53" s="1"/>
    </row>
    <row r="54" ht="13.5" customHeight="1">
      <c r="A54" s="1"/>
      <c r="B54" s="6" t="s">
        <v>38</v>
      </c>
      <c r="C54" s="7">
        <v>1.0</v>
      </c>
      <c r="D54" s="2"/>
      <c r="E54" s="6" t="s">
        <v>38</v>
      </c>
      <c r="F54" s="7">
        <v>0.0</v>
      </c>
      <c r="G54" s="2"/>
      <c r="H54" s="2"/>
      <c r="I54" s="2"/>
      <c r="J54" s="1"/>
      <c r="K54" s="1"/>
    </row>
    <row r="55" ht="13.5" customHeight="1">
      <c r="A55" s="1"/>
      <c r="B55" s="6" t="s">
        <v>39</v>
      </c>
      <c r="C55" s="7">
        <v>0.0</v>
      </c>
      <c r="D55" s="2"/>
      <c r="E55" s="6" t="s">
        <v>39</v>
      </c>
      <c r="F55" s="7">
        <v>0.0</v>
      </c>
      <c r="G55" s="2"/>
      <c r="H55" s="2"/>
      <c r="I55" s="2"/>
      <c r="J55" s="1"/>
      <c r="K55" s="1"/>
    </row>
    <row r="56" ht="13.5" customHeight="1">
      <c r="A56" s="1"/>
      <c r="B56" s="6" t="s">
        <v>40</v>
      </c>
      <c r="C56" s="7">
        <v>2.0</v>
      </c>
      <c r="D56" s="2"/>
      <c r="E56" s="6" t="s">
        <v>40</v>
      </c>
      <c r="F56" s="7">
        <v>2.0</v>
      </c>
      <c r="G56" s="2"/>
      <c r="H56" s="2"/>
      <c r="I56" s="2"/>
      <c r="J56" s="1"/>
      <c r="K56" s="1"/>
    </row>
    <row r="57" ht="13.5" customHeight="1">
      <c r="A57" s="1"/>
      <c r="B57" s="6" t="s">
        <v>41</v>
      </c>
      <c r="C57" s="7">
        <v>3.0</v>
      </c>
      <c r="D57" s="2"/>
      <c r="E57" s="6" t="s">
        <v>41</v>
      </c>
      <c r="F57" s="7">
        <v>2.0</v>
      </c>
      <c r="G57" s="2"/>
      <c r="H57" s="2"/>
      <c r="I57" s="2"/>
      <c r="J57" s="1"/>
      <c r="K57" s="1"/>
    </row>
    <row r="58" ht="13.5" customHeight="1">
      <c r="A58" s="1"/>
      <c r="B58" s="6" t="s">
        <v>42</v>
      </c>
      <c r="C58" s="7">
        <v>2.0</v>
      </c>
      <c r="D58" s="2"/>
      <c r="E58" s="6" t="s">
        <v>42</v>
      </c>
      <c r="F58" s="7">
        <v>6.0</v>
      </c>
      <c r="G58" s="2"/>
      <c r="H58" s="2"/>
      <c r="I58" s="2"/>
      <c r="J58" s="1"/>
      <c r="K58" s="1"/>
    </row>
    <row r="59" ht="13.5" customHeight="1">
      <c r="A59" s="1"/>
      <c r="B59" s="6" t="s">
        <v>43</v>
      </c>
      <c r="C59" s="7">
        <v>1.0</v>
      </c>
      <c r="D59" s="2"/>
      <c r="E59" s="6" t="s">
        <v>43</v>
      </c>
      <c r="F59" s="7">
        <v>1.0</v>
      </c>
      <c r="G59" s="2"/>
      <c r="H59" s="2"/>
      <c r="I59" s="2"/>
      <c r="J59" s="1"/>
      <c r="K59" s="1"/>
    </row>
    <row r="60" ht="13.5" customHeight="1">
      <c r="A60" s="1"/>
      <c r="B60" s="6" t="s">
        <v>44</v>
      </c>
      <c r="C60" s="7">
        <v>5.0</v>
      </c>
      <c r="D60" s="2"/>
      <c r="E60" s="6" t="s">
        <v>44</v>
      </c>
      <c r="F60" s="7">
        <v>6.0</v>
      </c>
      <c r="G60" s="2"/>
      <c r="H60" s="2"/>
      <c r="I60" s="2"/>
      <c r="J60" s="1"/>
      <c r="K60" s="1"/>
    </row>
    <row r="61" ht="13.5" customHeight="1">
      <c r="A61" s="1"/>
      <c r="B61" s="6" t="s">
        <v>45</v>
      </c>
      <c r="C61" s="7">
        <v>3.0</v>
      </c>
      <c r="D61" s="2"/>
      <c r="E61" s="6" t="s">
        <v>45</v>
      </c>
      <c r="F61" s="7">
        <v>11.0</v>
      </c>
      <c r="G61" s="2"/>
      <c r="H61" s="2"/>
      <c r="I61" s="2"/>
      <c r="J61" s="1"/>
      <c r="K61" s="1"/>
    </row>
    <row r="62" ht="13.5" customHeight="1">
      <c r="A62" s="1"/>
      <c r="B62" s="6" t="s">
        <v>46</v>
      </c>
      <c r="C62" s="7">
        <v>8.0</v>
      </c>
      <c r="D62" s="2"/>
      <c r="E62" s="6" t="s">
        <v>46</v>
      </c>
      <c r="F62" s="7">
        <v>10.0</v>
      </c>
      <c r="G62" s="2"/>
      <c r="H62" s="2"/>
      <c r="I62" s="2"/>
      <c r="J62" s="1"/>
      <c r="K62" s="1"/>
    </row>
    <row r="63" ht="13.5" customHeight="1">
      <c r="A63" s="1"/>
      <c r="B63" s="6" t="s">
        <v>47</v>
      </c>
      <c r="C63" s="7">
        <v>0.0</v>
      </c>
      <c r="D63" s="2"/>
      <c r="E63" s="6" t="s">
        <v>47</v>
      </c>
      <c r="F63" s="7">
        <v>0.0</v>
      </c>
      <c r="G63" s="2"/>
      <c r="H63" s="2"/>
      <c r="I63" s="2"/>
      <c r="J63" s="1"/>
      <c r="K63" s="1"/>
    </row>
    <row r="64" ht="13.5" customHeight="1">
      <c r="A64" s="1"/>
      <c r="B64" s="6" t="s">
        <v>48</v>
      </c>
      <c r="C64" s="7"/>
      <c r="D64" s="2"/>
      <c r="E64" s="6" t="s">
        <v>48</v>
      </c>
      <c r="F64" s="7"/>
      <c r="G64" s="2"/>
      <c r="H64" s="2"/>
      <c r="I64" s="2"/>
      <c r="J64" s="1"/>
      <c r="K64" s="1"/>
    </row>
    <row r="65" ht="13.5" customHeight="1">
      <c r="A65" s="1"/>
      <c r="B65" s="6" t="s">
        <v>49</v>
      </c>
      <c r="C65" s="7"/>
      <c r="D65" s="2"/>
      <c r="E65" s="6" t="s">
        <v>49</v>
      </c>
      <c r="F65" s="7"/>
      <c r="G65" s="2"/>
      <c r="H65" s="2"/>
      <c r="I65" s="2"/>
      <c r="J65" s="1"/>
      <c r="K65" s="1"/>
    </row>
    <row r="66" ht="13.5" customHeight="1">
      <c r="A66" s="1"/>
      <c r="B66" s="6" t="s">
        <v>50</v>
      </c>
      <c r="C66" s="7" t="str">
        <f>SUM(C54:C65)</f>
        <v>25</v>
      </c>
      <c r="D66" s="2"/>
      <c r="E66" s="6" t="s">
        <v>50</v>
      </c>
      <c r="F66" s="7" t="str">
        <f>SUM(F54:F65)</f>
        <v>38</v>
      </c>
      <c r="G66" s="2"/>
      <c r="H66" s="2"/>
      <c r="I66" s="2"/>
      <c r="J66" s="1"/>
      <c r="K66" s="1"/>
    </row>
    <row r="67" ht="13.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1"/>
    </row>
    <row r="68" ht="13.5" customHeight="1">
      <c r="A68" s="1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1"/>
    </row>
    <row r="69" ht="13.5" customHeight="1">
      <c r="A69" s="1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1"/>
    </row>
    <row r="70" ht="13.5" customHeight="1">
      <c r="A70" s="1"/>
      <c r="B70" s="6" t="s">
        <v>38</v>
      </c>
      <c r="C70" s="7">
        <v>56.0</v>
      </c>
      <c r="D70" s="7">
        <v>367.0</v>
      </c>
      <c r="E70" s="7" t="str">
        <f>11+14</f>
        <v>25</v>
      </c>
      <c r="F70" s="7">
        <v>57.0</v>
      </c>
      <c r="G70" s="7">
        <v>28.0</v>
      </c>
      <c r="H70" s="7">
        <v>0.0</v>
      </c>
      <c r="I70" s="7" t="str">
        <f t="shared" ref="I70:I81" si="7">SUM(C70:H70)</f>
        <v>533</v>
      </c>
      <c r="J70" s="2"/>
      <c r="K70" s="1"/>
    </row>
    <row r="71" ht="13.5" customHeight="1">
      <c r="A71" s="1"/>
      <c r="B71" s="6" t="s">
        <v>39</v>
      </c>
      <c r="C71" s="7">
        <v>39.0</v>
      </c>
      <c r="D71" s="7">
        <v>309.0</v>
      </c>
      <c r="E71" s="7">
        <v>30.0</v>
      </c>
      <c r="F71" s="7">
        <v>16.0</v>
      </c>
      <c r="G71" s="7">
        <v>25.0</v>
      </c>
      <c r="H71" s="7">
        <v>0.0</v>
      </c>
      <c r="I71" s="7" t="str">
        <f t="shared" si="7"/>
        <v>419</v>
      </c>
      <c r="J71" s="2"/>
      <c r="K71" s="1"/>
    </row>
    <row r="72" ht="13.5" customHeight="1">
      <c r="A72" s="1"/>
      <c r="B72" s="6" t="s">
        <v>40</v>
      </c>
      <c r="C72" s="7">
        <v>69.0</v>
      </c>
      <c r="D72" s="7">
        <v>458.0</v>
      </c>
      <c r="E72" s="7">
        <v>55.0</v>
      </c>
      <c r="F72" s="7">
        <v>25.0</v>
      </c>
      <c r="G72" s="7">
        <v>34.0</v>
      </c>
      <c r="H72" s="7">
        <v>2.0</v>
      </c>
      <c r="I72" s="7" t="str">
        <f t="shared" si="7"/>
        <v>643</v>
      </c>
      <c r="J72" s="2"/>
      <c r="K72" s="1"/>
    </row>
    <row r="73" ht="13.5" customHeight="1">
      <c r="A73" s="1"/>
      <c r="B73" s="6" t="s">
        <v>41</v>
      </c>
      <c r="C73" s="7">
        <v>66.0</v>
      </c>
      <c r="D73" s="7">
        <v>384.0</v>
      </c>
      <c r="E73" s="7">
        <v>22.0</v>
      </c>
      <c r="F73" s="7">
        <v>11.0</v>
      </c>
      <c r="G73" s="7">
        <v>36.0</v>
      </c>
      <c r="H73" s="7">
        <v>0.0</v>
      </c>
      <c r="I73" s="7" t="str">
        <f t="shared" si="7"/>
        <v>519</v>
      </c>
      <c r="J73" s="2"/>
      <c r="K73" s="1"/>
    </row>
    <row r="74" ht="13.5" customHeight="1">
      <c r="A74" s="1"/>
      <c r="B74" s="6" t="s">
        <v>42</v>
      </c>
      <c r="C74" s="7">
        <v>82.0</v>
      </c>
      <c r="D74" s="7">
        <v>435.0</v>
      </c>
      <c r="E74" s="7" t="str">
        <f>19+17</f>
        <v>36</v>
      </c>
      <c r="F74" s="7">
        <v>17.0</v>
      </c>
      <c r="G74" s="7">
        <v>52.0</v>
      </c>
      <c r="H74" s="7">
        <v>5.0</v>
      </c>
      <c r="I74" s="7" t="str">
        <f t="shared" si="7"/>
        <v>627</v>
      </c>
      <c r="J74" s="2"/>
      <c r="K74" s="1"/>
    </row>
    <row r="75" ht="13.5" customHeight="1">
      <c r="A75" s="1"/>
      <c r="B75" s="6" t="s">
        <v>43</v>
      </c>
      <c r="C75" s="7">
        <v>72.0</v>
      </c>
      <c r="D75" s="7">
        <v>342.0</v>
      </c>
      <c r="E75" s="7">
        <v>30.0</v>
      </c>
      <c r="F75" s="7">
        <v>29.0</v>
      </c>
      <c r="G75" s="7">
        <v>29.0</v>
      </c>
      <c r="H75" s="7">
        <v>0.0</v>
      </c>
      <c r="I75" s="7" t="str">
        <f t="shared" si="7"/>
        <v>502</v>
      </c>
      <c r="J75" s="2"/>
      <c r="K75" s="1"/>
    </row>
    <row r="76" ht="13.5" customHeight="1">
      <c r="A76" s="1"/>
      <c r="B76" s="6" t="s">
        <v>44</v>
      </c>
      <c r="C76" s="7">
        <v>78.0</v>
      </c>
      <c r="D76" s="7">
        <v>382.0</v>
      </c>
      <c r="E76" s="7">
        <v>35.0</v>
      </c>
      <c r="F76" s="7">
        <v>21.0</v>
      </c>
      <c r="G76" s="7">
        <v>35.0</v>
      </c>
      <c r="H76" s="7">
        <v>3.0</v>
      </c>
      <c r="I76" s="7" t="str">
        <f t="shared" si="7"/>
        <v>554</v>
      </c>
      <c r="J76" s="2"/>
      <c r="K76" s="1"/>
    </row>
    <row r="77" ht="13.5" customHeight="1">
      <c r="A77" s="1"/>
      <c r="B77" s="6" t="s">
        <v>45</v>
      </c>
      <c r="C77" s="7">
        <v>82.0</v>
      </c>
      <c r="D77" s="7">
        <v>432.0</v>
      </c>
      <c r="E77" s="7">
        <v>36.0</v>
      </c>
      <c r="F77" s="7">
        <v>21.0</v>
      </c>
      <c r="G77" s="7">
        <v>31.0</v>
      </c>
      <c r="H77" s="7">
        <v>0.0</v>
      </c>
      <c r="I77" s="7" t="str">
        <f t="shared" si="7"/>
        <v>602</v>
      </c>
      <c r="J77" s="2"/>
      <c r="K77" s="1"/>
    </row>
    <row r="78" ht="13.5" customHeight="1">
      <c r="A78" s="1"/>
      <c r="B78" s="6" t="s">
        <v>46</v>
      </c>
      <c r="C78" s="7">
        <v>78.0</v>
      </c>
      <c r="D78" s="7">
        <v>455.0</v>
      </c>
      <c r="E78" s="7">
        <v>37.0</v>
      </c>
      <c r="F78" s="7">
        <v>21.0</v>
      </c>
      <c r="G78" s="7">
        <v>23.0</v>
      </c>
      <c r="H78" s="7">
        <v>3.0</v>
      </c>
      <c r="I78" s="7" t="str">
        <f t="shared" si="7"/>
        <v>617</v>
      </c>
      <c r="J78" s="2"/>
      <c r="K78" s="1"/>
    </row>
    <row r="79" ht="13.5" customHeight="1">
      <c r="A79" s="1"/>
      <c r="B79" s="6" t="s">
        <v>47</v>
      </c>
      <c r="C79" s="7">
        <v>62.0</v>
      </c>
      <c r="D79" s="7">
        <v>445.0</v>
      </c>
      <c r="E79" s="7">
        <v>28.0</v>
      </c>
      <c r="F79" s="7">
        <v>26.0</v>
      </c>
      <c r="G79" s="7">
        <v>22.0</v>
      </c>
      <c r="H79" s="7">
        <v>0.0</v>
      </c>
      <c r="I79" s="7" t="str">
        <f t="shared" si="7"/>
        <v>583</v>
      </c>
      <c r="J79" s="2"/>
      <c r="K79" s="1"/>
    </row>
    <row r="80" ht="13.5" customHeight="1">
      <c r="A80" s="1"/>
      <c r="B80" s="6" t="s">
        <v>48</v>
      </c>
      <c r="C80" s="7">
        <v>63.0</v>
      </c>
      <c r="D80" s="7">
        <v>370.0</v>
      </c>
      <c r="E80" s="7">
        <v>30.0</v>
      </c>
      <c r="F80" s="7">
        <v>32.0</v>
      </c>
      <c r="G80" s="7">
        <v>17.0</v>
      </c>
      <c r="H80" s="7">
        <v>0.0</v>
      </c>
      <c r="I80" s="7" t="str">
        <f t="shared" si="7"/>
        <v>512</v>
      </c>
      <c r="J80" s="2"/>
      <c r="K80" s="1"/>
    </row>
    <row r="81" ht="13.5" customHeight="1">
      <c r="A81" s="1"/>
      <c r="B81" s="6" t="s">
        <v>49</v>
      </c>
      <c r="C81" s="7">
        <v>82.0</v>
      </c>
      <c r="D81" s="7">
        <v>501.0</v>
      </c>
      <c r="E81" s="7">
        <v>62.0</v>
      </c>
      <c r="F81" s="7">
        <v>27.0</v>
      </c>
      <c r="G81" s="7">
        <v>9.0</v>
      </c>
      <c r="H81" s="7">
        <v>2.0</v>
      </c>
      <c r="I81" s="7" t="str">
        <f t="shared" si="7"/>
        <v>683</v>
      </c>
      <c r="J81" s="2"/>
      <c r="K81" s="1"/>
    </row>
    <row r="82" ht="13.5" customHeight="1">
      <c r="A82" s="1"/>
      <c r="B82" s="6" t="s">
        <v>50</v>
      </c>
      <c r="C82" s="7" t="str">
        <f t="shared" ref="C82:I82" si="8">SUM(C70:C81)</f>
        <v>829</v>
      </c>
      <c r="D82" s="7" t="str">
        <f t="shared" si="8"/>
        <v>4,880</v>
      </c>
      <c r="E82" s="7" t="str">
        <f t="shared" si="8"/>
        <v>426</v>
      </c>
      <c r="F82" s="7" t="str">
        <f t="shared" si="8"/>
        <v>303</v>
      </c>
      <c r="G82" s="7" t="str">
        <f t="shared" si="8"/>
        <v>341</v>
      </c>
      <c r="H82" s="7" t="str">
        <f t="shared" si="8"/>
        <v>15</v>
      </c>
      <c r="I82" s="7" t="str">
        <f t="shared" si="8"/>
        <v>6,794</v>
      </c>
      <c r="J82" s="2"/>
      <c r="K82" s="1"/>
    </row>
    <row r="83" ht="13.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1"/>
    </row>
    <row r="84" ht="13.5" customHeight="1">
      <c r="A84" s="1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1"/>
    </row>
    <row r="85" ht="13.5" customHeight="1">
      <c r="A85" s="1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1"/>
    </row>
    <row r="86" ht="13.5" customHeight="1">
      <c r="A86" s="1"/>
      <c r="B86" s="6" t="s">
        <v>38</v>
      </c>
      <c r="C86" s="7">
        <v>28.0</v>
      </c>
      <c r="D86" s="7">
        <v>195.0</v>
      </c>
      <c r="E86" s="7" t="str">
        <f>8+4</f>
        <v>12</v>
      </c>
      <c r="F86" s="7">
        <v>43.0</v>
      </c>
      <c r="G86" s="7">
        <v>17.0</v>
      </c>
      <c r="H86" s="7">
        <v>0.0</v>
      </c>
      <c r="I86" s="7" t="str">
        <f t="shared" ref="I86:I97" si="9">SUM(C86:H86)</f>
        <v>295</v>
      </c>
      <c r="J86" s="2"/>
      <c r="K86" s="1"/>
    </row>
    <row r="87" ht="13.5" customHeight="1">
      <c r="A87" s="1"/>
      <c r="B87" s="6" t="s">
        <v>39</v>
      </c>
      <c r="C87" s="7">
        <v>19.0</v>
      </c>
      <c r="D87" s="7">
        <v>166.0</v>
      </c>
      <c r="E87" s="7">
        <v>7.0</v>
      </c>
      <c r="F87" s="7">
        <v>20.0</v>
      </c>
      <c r="G87" s="7">
        <v>10.0</v>
      </c>
      <c r="H87" s="7">
        <v>0.0</v>
      </c>
      <c r="I87" s="7" t="str">
        <f t="shared" si="9"/>
        <v>222</v>
      </c>
      <c r="J87" s="2"/>
      <c r="K87" s="1"/>
    </row>
    <row r="88" ht="13.5" customHeight="1">
      <c r="A88" s="1"/>
      <c r="B88" s="6" t="s">
        <v>40</v>
      </c>
      <c r="C88" s="7">
        <v>32.0</v>
      </c>
      <c r="D88" s="7">
        <v>280.0</v>
      </c>
      <c r="E88" s="7">
        <v>20.0</v>
      </c>
      <c r="F88" s="7">
        <v>26.0</v>
      </c>
      <c r="G88" s="7">
        <v>12.0</v>
      </c>
      <c r="H88" s="7">
        <v>2.0</v>
      </c>
      <c r="I88" s="7" t="str">
        <f t="shared" si="9"/>
        <v>372</v>
      </c>
      <c r="J88" s="2"/>
      <c r="K88" s="1"/>
    </row>
    <row r="89" ht="13.5" customHeight="1">
      <c r="A89" s="1"/>
      <c r="B89" s="6" t="s">
        <v>41</v>
      </c>
      <c r="C89" s="7">
        <v>30.0</v>
      </c>
      <c r="D89" s="7">
        <v>273.0</v>
      </c>
      <c r="E89" s="7">
        <v>24.0</v>
      </c>
      <c r="F89" s="7">
        <v>15.0</v>
      </c>
      <c r="G89" s="7">
        <v>23.0</v>
      </c>
      <c r="H89" s="7">
        <v>0.0</v>
      </c>
      <c r="I89" s="7" t="str">
        <f t="shared" si="9"/>
        <v>365</v>
      </c>
      <c r="J89" s="2"/>
      <c r="K89" s="1"/>
    </row>
    <row r="90" ht="13.5" customHeight="1">
      <c r="A90" s="1"/>
      <c r="B90" s="6" t="s">
        <v>42</v>
      </c>
      <c r="C90" s="7">
        <v>32.0</v>
      </c>
      <c r="D90" s="7">
        <v>256.0</v>
      </c>
      <c r="E90" s="7" t="str">
        <f>12+19</f>
        <v>31</v>
      </c>
      <c r="F90" s="7">
        <v>11.0</v>
      </c>
      <c r="G90" s="7">
        <v>26.0</v>
      </c>
      <c r="H90" s="7">
        <v>0.0</v>
      </c>
      <c r="I90" s="7" t="str">
        <f t="shared" si="9"/>
        <v>356</v>
      </c>
      <c r="J90" s="2"/>
      <c r="K90" s="1"/>
    </row>
    <row r="91" ht="13.5" customHeight="1">
      <c r="A91" s="1"/>
      <c r="B91" s="6" t="s">
        <v>43</v>
      </c>
      <c r="C91" s="7">
        <v>34.0</v>
      </c>
      <c r="D91" s="7">
        <v>236.0</v>
      </c>
      <c r="E91" s="7">
        <v>19.0</v>
      </c>
      <c r="F91" s="7">
        <v>45.0</v>
      </c>
      <c r="G91" s="7">
        <v>20.0</v>
      </c>
      <c r="H91" s="7">
        <v>4.0</v>
      </c>
      <c r="I91" s="7" t="str">
        <f t="shared" si="9"/>
        <v>358</v>
      </c>
      <c r="J91" s="2"/>
      <c r="K91" s="1"/>
    </row>
    <row r="92" ht="13.5" customHeight="1">
      <c r="A92" s="1"/>
      <c r="B92" s="6" t="s">
        <v>44</v>
      </c>
      <c r="C92" s="7">
        <v>23.0</v>
      </c>
      <c r="D92" s="7">
        <v>360.0</v>
      </c>
      <c r="E92" s="7">
        <v>281.0</v>
      </c>
      <c r="F92" s="7">
        <v>18.0</v>
      </c>
      <c r="G92" s="7">
        <v>15.0</v>
      </c>
      <c r="H92" s="7">
        <v>0.0</v>
      </c>
      <c r="I92" s="7" t="str">
        <f t="shared" si="9"/>
        <v>697</v>
      </c>
      <c r="J92" s="2"/>
      <c r="K92" s="1"/>
    </row>
    <row r="93" ht="13.5" customHeight="1">
      <c r="A93" s="1"/>
      <c r="B93" s="6" t="s">
        <v>45</v>
      </c>
      <c r="C93" s="7">
        <v>37.0</v>
      </c>
      <c r="D93" s="7">
        <v>400.0</v>
      </c>
      <c r="E93" s="7">
        <v>179.0</v>
      </c>
      <c r="F93" s="7">
        <v>26.0</v>
      </c>
      <c r="G93" s="7">
        <v>18.0</v>
      </c>
      <c r="H93" s="7">
        <v>0.0</v>
      </c>
      <c r="I93" s="7" t="str">
        <f t="shared" si="9"/>
        <v>660</v>
      </c>
      <c r="J93" s="2"/>
      <c r="K93" s="1"/>
    </row>
    <row r="94" ht="13.5" customHeight="1">
      <c r="A94" s="1"/>
      <c r="B94" s="6" t="s">
        <v>46</v>
      </c>
      <c r="C94" s="7">
        <v>24.0</v>
      </c>
      <c r="D94" s="7">
        <v>297.0</v>
      </c>
      <c r="E94" s="7">
        <v>71.0</v>
      </c>
      <c r="F94" s="7">
        <v>11.0</v>
      </c>
      <c r="G94" s="7">
        <v>16.0</v>
      </c>
      <c r="H94" s="7">
        <v>0.0</v>
      </c>
      <c r="I94" s="7" t="str">
        <f t="shared" si="9"/>
        <v>419</v>
      </c>
      <c r="J94" s="2"/>
      <c r="K94" s="1"/>
    </row>
    <row r="95" ht="13.5" customHeight="1">
      <c r="A95" s="1"/>
      <c r="B95" s="6" t="s">
        <v>47</v>
      </c>
      <c r="C95" s="7">
        <v>27.0</v>
      </c>
      <c r="D95" s="7">
        <v>257.0</v>
      </c>
      <c r="E95" s="7">
        <v>54.0</v>
      </c>
      <c r="F95" s="7">
        <v>34.0</v>
      </c>
      <c r="G95" s="7">
        <v>22.0</v>
      </c>
      <c r="H95" s="7">
        <v>0.0</v>
      </c>
      <c r="I95" s="7" t="str">
        <f t="shared" si="9"/>
        <v>394</v>
      </c>
      <c r="J95" s="2"/>
      <c r="K95" s="1"/>
    </row>
    <row r="96" ht="13.5" customHeight="1">
      <c r="A96" s="1"/>
      <c r="B96" s="6" t="s">
        <v>48</v>
      </c>
      <c r="C96" s="7">
        <v>32.0</v>
      </c>
      <c r="D96" s="7">
        <v>229.0</v>
      </c>
      <c r="E96" s="7">
        <v>27.0</v>
      </c>
      <c r="F96" s="7">
        <v>44.0</v>
      </c>
      <c r="G96" s="7">
        <v>13.0</v>
      </c>
      <c r="H96" s="7">
        <v>0.0</v>
      </c>
      <c r="I96" s="7" t="str">
        <f t="shared" si="9"/>
        <v>345</v>
      </c>
      <c r="J96" s="2"/>
      <c r="K96" s="1"/>
    </row>
    <row r="97" ht="13.5" customHeight="1">
      <c r="A97" s="1"/>
      <c r="B97" s="6" t="s">
        <v>49</v>
      </c>
      <c r="C97" s="7">
        <v>16.0</v>
      </c>
      <c r="D97" s="7">
        <v>271.0</v>
      </c>
      <c r="E97" s="7">
        <v>41.0</v>
      </c>
      <c r="F97" s="7">
        <v>24.0</v>
      </c>
      <c r="G97" s="7">
        <v>17.0</v>
      </c>
      <c r="H97" s="7">
        <v>0.0</v>
      </c>
      <c r="I97" s="7" t="str">
        <f t="shared" si="9"/>
        <v>369</v>
      </c>
      <c r="J97" s="2"/>
      <c r="K97" s="1"/>
    </row>
    <row r="98" ht="13.5" customHeight="1">
      <c r="A98" s="1"/>
      <c r="B98" s="6" t="s">
        <v>50</v>
      </c>
      <c r="C98" s="7" t="str">
        <f t="shared" ref="C98:I98" si="10">SUM(C86:C97)</f>
        <v>334</v>
      </c>
      <c r="D98" s="7" t="str">
        <f t="shared" si="10"/>
        <v>3,220</v>
      </c>
      <c r="E98" s="7" t="str">
        <f t="shared" si="10"/>
        <v>766</v>
      </c>
      <c r="F98" s="7" t="str">
        <f t="shared" si="10"/>
        <v>317</v>
      </c>
      <c r="G98" s="7" t="str">
        <f t="shared" si="10"/>
        <v>209</v>
      </c>
      <c r="H98" s="7" t="str">
        <f t="shared" si="10"/>
        <v>6</v>
      </c>
      <c r="I98" s="7" t="str">
        <f t="shared" si="10"/>
        <v>4,852</v>
      </c>
      <c r="J98" s="2"/>
      <c r="K98" s="1"/>
    </row>
    <row r="99" ht="13.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1"/>
    </row>
    <row r="100" ht="13.5" customHeight="1">
      <c r="A100" s="1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1"/>
    </row>
    <row r="101" ht="13.5" customHeight="1">
      <c r="A101" s="1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1"/>
    </row>
    <row r="102" ht="13.5" customHeight="1">
      <c r="A102" s="1"/>
      <c r="B102" s="6" t="s">
        <v>38</v>
      </c>
      <c r="C102" s="7">
        <v>86.0</v>
      </c>
      <c r="D102" s="7">
        <v>205.0</v>
      </c>
      <c r="E102" s="7" t="str">
        <f>1+1</f>
        <v>2</v>
      </c>
      <c r="F102" s="7">
        <v>3.0</v>
      </c>
      <c r="G102" s="7">
        <v>18.0</v>
      </c>
      <c r="H102" s="7">
        <v>1.0</v>
      </c>
      <c r="I102" s="7" t="str">
        <f t="shared" ref="I102:I113" si="11">SUM(C102:H102)</f>
        <v>315</v>
      </c>
      <c r="J102" s="2"/>
      <c r="K102" s="1"/>
    </row>
    <row r="103" ht="13.5" customHeight="1">
      <c r="A103" s="1"/>
      <c r="B103" s="6" t="s">
        <v>39</v>
      </c>
      <c r="C103" s="7">
        <v>35.0</v>
      </c>
      <c r="D103" s="7">
        <v>141.0</v>
      </c>
      <c r="E103" s="7">
        <v>4.0</v>
      </c>
      <c r="F103" s="7">
        <v>4.0</v>
      </c>
      <c r="G103" s="7">
        <v>13.0</v>
      </c>
      <c r="H103" s="7">
        <v>0.0</v>
      </c>
      <c r="I103" s="7" t="str">
        <f t="shared" si="11"/>
        <v>197</v>
      </c>
      <c r="J103" s="2"/>
      <c r="K103" s="1"/>
    </row>
    <row r="104" ht="13.5" customHeight="1">
      <c r="A104" s="1"/>
      <c r="B104" s="6" t="s">
        <v>40</v>
      </c>
      <c r="C104" s="7">
        <v>58.0</v>
      </c>
      <c r="D104" s="7">
        <v>231.0</v>
      </c>
      <c r="E104" s="7">
        <v>31.0</v>
      </c>
      <c r="F104" s="7">
        <v>6.0</v>
      </c>
      <c r="G104" s="7">
        <v>23.0</v>
      </c>
      <c r="H104" s="7">
        <v>0.0</v>
      </c>
      <c r="I104" s="7" t="str">
        <f t="shared" si="11"/>
        <v>349</v>
      </c>
      <c r="J104" s="2"/>
      <c r="K104" s="1"/>
    </row>
    <row r="105" ht="13.5" customHeight="1">
      <c r="A105" s="1"/>
      <c r="B105" s="6" t="s">
        <v>41</v>
      </c>
      <c r="C105" s="7">
        <v>42.0</v>
      </c>
      <c r="D105" s="7">
        <v>205.0</v>
      </c>
      <c r="E105" s="7">
        <v>17.0</v>
      </c>
      <c r="F105" s="7">
        <v>0.0</v>
      </c>
      <c r="G105" s="7">
        <v>13.0</v>
      </c>
      <c r="H105" s="7">
        <v>0.0</v>
      </c>
      <c r="I105" s="7" t="str">
        <f t="shared" si="11"/>
        <v>277</v>
      </c>
      <c r="J105" s="2"/>
      <c r="K105" s="1"/>
    </row>
    <row r="106" ht="13.5" customHeight="1">
      <c r="A106" s="1"/>
      <c r="B106" s="6" t="s">
        <v>42</v>
      </c>
      <c r="C106" s="7">
        <v>69.0</v>
      </c>
      <c r="D106" s="7">
        <v>217.0</v>
      </c>
      <c r="E106" s="7">
        <v>26.0</v>
      </c>
      <c r="F106" s="7">
        <v>1.0</v>
      </c>
      <c r="G106" s="7">
        <v>13.0</v>
      </c>
      <c r="H106" s="7">
        <v>0.0</v>
      </c>
      <c r="I106" s="7" t="str">
        <f t="shared" si="11"/>
        <v>326</v>
      </c>
      <c r="J106" s="2"/>
      <c r="K106" s="1"/>
    </row>
    <row r="107" ht="13.5" customHeight="1">
      <c r="A107" s="1"/>
      <c r="B107" s="6" t="s">
        <v>43</v>
      </c>
      <c r="C107" s="7">
        <v>51.0</v>
      </c>
      <c r="D107" s="7">
        <v>185.0</v>
      </c>
      <c r="E107" s="7">
        <v>21.0</v>
      </c>
      <c r="F107" s="7">
        <v>2.0</v>
      </c>
      <c r="G107" s="7">
        <v>10.0</v>
      </c>
      <c r="H107" s="7">
        <v>0.0</v>
      </c>
      <c r="I107" s="7" t="str">
        <f t="shared" si="11"/>
        <v>269</v>
      </c>
      <c r="J107" s="2"/>
      <c r="K107" s="1"/>
    </row>
    <row r="108" ht="13.5" customHeight="1">
      <c r="A108" s="1"/>
      <c r="B108" s="6" t="s">
        <v>44</v>
      </c>
      <c r="C108" s="7">
        <v>0.0</v>
      </c>
      <c r="D108" s="7">
        <v>189.0</v>
      </c>
      <c r="E108" s="7">
        <v>15.0</v>
      </c>
      <c r="F108" s="7">
        <v>1.0</v>
      </c>
      <c r="G108" s="7">
        <v>16.0</v>
      </c>
      <c r="H108" s="7">
        <v>0.0</v>
      </c>
      <c r="I108" s="7" t="str">
        <f t="shared" si="11"/>
        <v>221</v>
      </c>
      <c r="J108" s="2"/>
      <c r="K108" s="1"/>
    </row>
    <row r="109" ht="13.5" customHeight="1">
      <c r="A109" s="1"/>
      <c r="B109" s="6" t="s">
        <v>45</v>
      </c>
      <c r="C109" s="7">
        <v>43.0</v>
      </c>
      <c r="D109" s="7">
        <v>222.0</v>
      </c>
      <c r="E109" s="7">
        <v>9.0</v>
      </c>
      <c r="F109" s="7">
        <v>3.0</v>
      </c>
      <c r="G109" s="7">
        <v>12.0</v>
      </c>
      <c r="H109" s="7">
        <v>0.0</v>
      </c>
      <c r="I109" s="7" t="str">
        <f t="shared" si="11"/>
        <v>289</v>
      </c>
      <c r="J109" s="2"/>
      <c r="K109" s="1"/>
    </row>
    <row r="110" ht="13.5" customHeight="1">
      <c r="A110" s="1"/>
      <c r="B110" s="6" t="s">
        <v>46</v>
      </c>
      <c r="C110" s="7">
        <v>48.0</v>
      </c>
      <c r="D110" s="7">
        <v>206.0</v>
      </c>
      <c r="E110" s="7">
        <v>17.0</v>
      </c>
      <c r="F110" s="7">
        <v>3.0</v>
      </c>
      <c r="G110" s="7">
        <v>17.0</v>
      </c>
      <c r="H110" s="7">
        <v>0.0</v>
      </c>
      <c r="I110" s="7" t="str">
        <f t="shared" si="11"/>
        <v>291</v>
      </c>
      <c r="J110" s="2"/>
      <c r="K110" s="1"/>
    </row>
    <row r="111" ht="13.5" customHeight="1">
      <c r="A111" s="1"/>
      <c r="B111" s="6" t="s">
        <v>47</v>
      </c>
      <c r="C111" s="7">
        <v>60.0</v>
      </c>
      <c r="D111" s="7">
        <v>207.0</v>
      </c>
      <c r="E111" s="7">
        <v>9.0</v>
      </c>
      <c r="F111" s="7">
        <v>3.0</v>
      </c>
      <c r="G111" s="7">
        <v>12.0</v>
      </c>
      <c r="H111" s="7">
        <v>0.0</v>
      </c>
      <c r="I111" s="7" t="str">
        <f t="shared" si="11"/>
        <v>291</v>
      </c>
      <c r="J111" s="2"/>
      <c r="K111" s="1"/>
    </row>
    <row r="112" ht="13.5" customHeight="1">
      <c r="A112" s="1"/>
      <c r="B112" s="6" t="s">
        <v>48</v>
      </c>
      <c r="C112" s="7">
        <v>50.0</v>
      </c>
      <c r="D112" s="7">
        <v>156.0</v>
      </c>
      <c r="E112" s="7">
        <v>32.0</v>
      </c>
      <c r="F112" s="7">
        <v>4.0</v>
      </c>
      <c r="G112" s="7">
        <v>12.0</v>
      </c>
      <c r="H112" s="7">
        <v>3.0</v>
      </c>
      <c r="I112" s="7" t="str">
        <f t="shared" si="11"/>
        <v>257</v>
      </c>
      <c r="J112" s="2"/>
      <c r="K112" s="1"/>
    </row>
    <row r="113" ht="13.5" customHeight="1">
      <c r="A113" s="1"/>
      <c r="B113" s="6" t="s">
        <v>49</v>
      </c>
      <c r="C113" s="7">
        <v>42.0</v>
      </c>
      <c r="D113" s="7">
        <v>255.0</v>
      </c>
      <c r="E113" s="7">
        <v>32.0</v>
      </c>
      <c r="F113" s="7">
        <v>3.0</v>
      </c>
      <c r="G113" s="7">
        <v>5.0</v>
      </c>
      <c r="H113" s="7">
        <v>0.0</v>
      </c>
      <c r="I113" s="7" t="str">
        <f t="shared" si="11"/>
        <v>337</v>
      </c>
      <c r="J113" s="2"/>
      <c r="K113" s="1"/>
    </row>
    <row r="114" ht="13.5" customHeight="1">
      <c r="A114" s="1"/>
      <c r="B114" s="6" t="s">
        <v>50</v>
      </c>
      <c r="C114" s="7" t="str">
        <f t="shared" ref="C114:I114" si="12">SUM(C102:C113)</f>
        <v>584</v>
      </c>
      <c r="D114" s="7" t="str">
        <f t="shared" si="12"/>
        <v>2,419</v>
      </c>
      <c r="E114" s="7" t="str">
        <f t="shared" si="12"/>
        <v>215</v>
      </c>
      <c r="F114" s="7" t="str">
        <f t="shared" si="12"/>
        <v>33</v>
      </c>
      <c r="G114" s="7" t="str">
        <f t="shared" si="12"/>
        <v>164</v>
      </c>
      <c r="H114" s="7" t="str">
        <f t="shared" si="12"/>
        <v>4</v>
      </c>
      <c r="I114" s="7" t="str">
        <f t="shared" si="12"/>
        <v>3,419</v>
      </c>
      <c r="J114" s="2"/>
      <c r="K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</sheetData>
  <mergeCells count="9">
    <mergeCell ref="B84:I84"/>
    <mergeCell ref="B100:I100"/>
    <mergeCell ref="B2:J2"/>
    <mergeCell ref="B4:J4"/>
    <mergeCell ref="B20:J20"/>
    <mergeCell ref="B36:J36"/>
    <mergeCell ref="B52:C52"/>
    <mergeCell ref="E52:F52"/>
    <mergeCell ref="B68:I68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5" width="11.5"/>
    <col customWidth="1" min="6" max="6" width="12.33"/>
    <col customWidth="1" min="7" max="10" width="11.5"/>
    <col customWidth="1" hidden="1" min="11" max="30" width="11.5"/>
  </cols>
  <sheetData>
    <row r="1" ht="13.5" customHeight="1">
      <c r="A1" s="1"/>
      <c r="B1" s="15">
        <v>2023.0</v>
      </c>
      <c r="C1" s="4"/>
      <c r="D1" s="4"/>
      <c r="E1" s="4"/>
      <c r="F1" s="4"/>
      <c r="G1" s="4"/>
      <c r="H1" s="4"/>
      <c r="I1" s="4"/>
      <c r="J1" s="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13.5" customHeight="1">
      <c r="A3" s="1"/>
      <c r="B3" s="16" t="s">
        <v>0</v>
      </c>
      <c r="C3" s="4"/>
      <c r="D3" s="4"/>
      <c r="E3" s="4"/>
      <c r="F3" s="4"/>
      <c r="G3" s="4"/>
      <c r="H3" s="4"/>
      <c r="I3" s="4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13.5" customHeight="1">
      <c r="A4" s="1"/>
      <c r="B4" s="17" t="s">
        <v>30</v>
      </c>
      <c r="C4" s="17" t="s">
        <v>31</v>
      </c>
      <c r="D4" s="17" t="s">
        <v>32</v>
      </c>
      <c r="E4" s="17" t="s">
        <v>33</v>
      </c>
      <c r="F4" s="17" t="s">
        <v>34</v>
      </c>
      <c r="G4" s="17" t="s">
        <v>35</v>
      </c>
      <c r="H4" s="17" t="s">
        <v>36</v>
      </c>
      <c r="I4" s="17" t="s">
        <v>37</v>
      </c>
      <c r="J4" s="17" t="s">
        <v>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13.5" customHeight="1">
      <c r="A5" s="1"/>
      <c r="B5" s="18" t="s">
        <v>38</v>
      </c>
      <c r="C5" s="19">
        <v>557.0</v>
      </c>
      <c r="D5" s="19">
        <v>3221.0</v>
      </c>
      <c r="E5" s="19">
        <v>9.0</v>
      </c>
      <c r="F5" s="19">
        <v>3.0</v>
      </c>
      <c r="G5" s="19">
        <v>17601.0</v>
      </c>
      <c r="H5" s="19">
        <v>0.0</v>
      </c>
      <c r="I5" s="19">
        <v>5.0</v>
      </c>
      <c r="J5" s="19" t="str">
        <f t="shared" ref="J5:J16" si="1">SUM(C5:I5)</f>
        <v>21,396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13.5" customHeight="1">
      <c r="A6" s="1"/>
      <c r="B6" s="6" t="s">
        <v>39</v>
      </c>
      <c r="C6" s="7">
        <v>448.0</v>
      </c>
      <c r="D6" s="7">
        <v>3098.0</v>
      </c>
      <c r="E6" s="7">
        <v>3.0</v>
      </c>
      <c r="F6" s="7">
        <v>1.0</v>
      </c>
      <c r="G6" s="7">
        <v>14478.0</v>
      </c>
      <c r="H6" s="7">
        <v>0.0</v>
      </c>
      <c r="I6" s="7">
        <v>7.0</v>
      </c>
      <c r="J6" s="7" t="str">
        <f t="shared" si="1"/>
        <v>18,035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ht="13.5" customHeight="1">
      <c r="A7" s="1"/>
      <c r="B7" s="18" t="s">
        <v>40</v>
      </c>
      <c r="C7" s="19">
        <v>688.0</v>
      </c>
      <c r="D7" s="19">
        <v>4238.0</v>
      </c>
      <c r="E7" s="19">
        <v>6.0</v>
      </c>
      <c r="F7" s="19">
        <v>5.0</v>
      </c>
      <c r="G7" s="19">
        <v>18432.0</v>
      </c>
      <c r="H7" s="19">
        <v>0.0</v>
      </c>
      <c r="I7" s="19">
        <v>8.0</v>
      </c>
      <c r="J7" s="19" t="str">
        <f t="shared" si="1"/>
        <v>23,377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ht="13.5" customHeight="1">
      <c r="A8" s="1"/>
      <c r="B8" s="6" t="s">
        <v>41</v>
      </c>
      <c r="C8" s="14">
        <v>563.0</v>
      </c>
      <c r="D8" s="7">
        <v>3152.0</v>
      </c>
      <c r="E8" s="7">
        <v>6.0</v>
      </c>
      <c r="F8" s="7">
        <v>5.0</v>
      </c>
      <c r="G8" s="7">
        <v>14257.0</v>
      </c>
      <c r="H8" s="7">
        <v>0.0</v>
      </c>
      <c r="I8" s="7">
        <v>0.0</v>
      </c>
      <c r="J8" s="7" t="str">
        <f t="shared" si="1"/>
        <v>17,983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ht="13.5" customHeight="1">
      <c r="A9" s="1"/>
      <c r="B9" s="18" t="s">
        <v>42</v>
      </c>
      <c r="C9" s="19">
        <v>555.0</v>
      </c>
      <c r="D9" s="19">
        <v>3409.0</v>
      </c>
      <c r="E9" s="19">
        <v>12.0</v>
      </c>
      <c r="F9" s="19">
        <v>4.0</v>
      </c>
      <c r="G9" s="19">
        <v>16933.0</v>
      </c>
      <c r="H9" s="19">
        <v>0.0</v>
      </c>
      <c r="I9" s="19">
        <v>7.0</v>
      </c>
      <c r="J9" s="19" t="str">
        <f t="shared" si="1"/>
        <v>20,920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ht="13.5" customHeight="1">
      <c r="A10" s="1"/>
      <c r="B10" s="6" t="s">
        <v>43</v>
      </c>
      <c r="C10" s="7">
        <v>520.0</v>
      </c>
      <c r="D10" s="7">
        <v>3773.0</v>
      </c>
      <c r="E10" s="7">
        <v>4.0</v>
      </c>
      <c r="F10" s="7">
        <v>6.0</v>
      </c>
      <c r="G10" s="7">
        <v>15262.0</v>
      </c>
      <c r="H10" s="7">
        <v>0.0</v>
      </c>
      <c r="I10" s="7">
        <v>5.0</v>
      </c>
      <c r="J10" s="7" t="str">
        <f t="shared" si="1"/>
        <v>19,570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ht="13.5" customHeight="1">
      <c r="A11" s="1"/>
      <c r="B11" s="18" t="s">
        <v>44</v>
      </c>
      <c r="C11" s="19">
        <v>532.0</v>
      </c>
      <c r="D11" s="19">
        <v>3805.0</v>
      </c>
      <c r="E11" s="19">
        <v>5.0</v>
      </c>
      <c r="F11" s="19">
        <v>2.0</v>
      </c>
      <c r="G11" s="19">
        <v>15615.0</v>
      </c>
      <c r="H11" s="19">
        <v>0.0</v>
      </c>
      <c r="I11" s="19">
        <v>7.0</v>
      </c>
      <c r="J11" s="19" t="str">
        <f t="shared" si="1"/>
        <v>19,966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ht="13.5" customHeight="1">
      <c r="A12" s="1"/>
      <c r="B12" s="6" t="s">
        <v>45</v>
      </c>
      <c r="C12" s="7">
        <v>530.0</v>
      </c>
      <c r="D12" s="7">
        <v>4114.0</v>
      </c>
      <c r="E12" s="7">
        <v>7.0</v>
      </c>
      <c r="F12" s="7">
        <v>11.0</v>
      </c>
      <c r="G12" s="7">
        <v>17951.0</v>
      </c>
      <c r="H12" s="7">
        <v>0.0</v>
      </c>
      <c r="I12" s="7">
        <v>6.0</v>
      </c>
      <c r="J12" s="7" t="str">
        <f t="shared" si="1"/>
        <v>22,619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ht="13.5" customHeight="1">
      <c r="A13" s="1"/>
      <c r="B13" s="18" t="s">
        <v>46</v>
      </c>
      <c r="C13" s="19">
        <v>504.0</v>
      </c>
      <c r="D13" s="19">
        <v>3367.0</v>
      </c>
      <c r="E13" s="19">
        <v>11.0</v>
      </c>
      <c r="F13" s="19">
        <v>1.0</v>
      </c>
      <c r="G13" s="19">
        <v>14620.0</v>
      </c>
      <c r="H13" s="19">
        <v>0.0</v>
      </c>
      <c r="I13" s="19">
        <v>4.0</v>
      </c>
      <c r="J13" s="19" t="str">
        <f t="shared" si="1"/>
        <v>18,507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ht="13.5" customHeight="1">
      <c r="A14" s="1"/>
      <c r="B14" s="6" t="s">
        <v>47</v>
      </c>
      <c r="C14" s="7">
        <v>424.0</v>
      </c>
      <c r="D14" s="7">
        <v>3591.0</v>
      </c>
      <c r="E14" s="7">
        <v>8.0</v>
      </c>
      <c r="F14" s="7">
        <v>4.0</v>
      </c>
      <c r="G14" s="7">
        <v>13648.0</v>
      </c>
      <c r="H14" s="7">
        <v>0.0</v>
      </c>
      <c r="I14" s="7">
        <v>5.0</v>
      </c>
      <c r="J14" s="7" t="str">
        <f t="shared" si="1"/>
        <v>17,680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ht="13.5" customHeight="1">
      <c r="A15" s="1"/>
      <c r="B15" s="18" t="s">
        <v>48</v>
      </c>
      <c r="C15" s="19">
        <v>399.0</v>
      </c>
      <c r="D15" s="19">
        <v>3375.0</v>
      </c>
      <c r="E15" s="19">
        <v>7.0</v>
      </c>
      <c r="F15" s="19">
        <v>3.0</v>
      </c>
      <c r="G15" s="19">
        <v>14808.0</v>
      </c>
      <c r="H15" s="19">
        <v>0.0</v>
      </c>
      <c r="I15" s="19">
        <v>4.0</v>
      </c>
      <c r="J15" s="19" t="str">
        <f t="shared" si="1"/>
        <v>18,596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ht="13.5" customHeight="1">
      <c r="A16" s="1"/>
      <c r="B16" s="6" t="s">
        <v>49</v>
      </c>
      <c r="C16" s="7">
        <v>372.0</v>
      </c>
      <c r="D16" s="7">
        <v>2920.0</v>
      </c>
      <c r="E16" s="7">
        <v>14.0</v>
      </c>
      <c r="F16" s="7">
        <v>4.0</v>
      </c>
      <c r="G16" s="7">
        <v>9962.0</v>
      </c>
      <c r="H16" s="7">
        <v>0.0</v>
      </c>
      <c r="I16" s="7">
        <v>3.0</v>
      </c>
      <c r="J16" s="7" t="str">
        <f t="shared" si="1"/>
        <v>13,275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ht="13.5" customHeight="1">
      <c r="A17" s="1"/>
      <c r="B17" s="20" t="s">
        <v>50</v>
      </c>
      <c r="C17" s="21" t="str">
        <f t="shared" ref="C17:J17" si="2">SUM(C5:C16)</f>
        <v>6,092</v>
      </c>
      <c r="D17" s="21" t="str">
        <f t="shared" si="2"/>
        <v>42,063</v>
      </c>
      <c r="E17" s="21" t="str">
        <f t="shared" si="2"/>
        <v>92</v>
      </c>
      <c r="F17" s="21" t="str">
        <f t="shared" si="2"/>
        <v>49</v>
      </c>
      <c r="G17" s="21" t="str">
        <f t="shared" si="2"/>
        <v>183,567</v>
      </c>
      <c r="H17" s="21" t="str">
        <f t="shared" si="2"/>
        <v>0</v>
      </c>
      <c r="I17" s="21" t="str">
        <f t="shared" si="2"/>
        <v>61</v>
      </c>
      <c r="J17" s="21" t="str">
        <f t="shared" si="2"/>
        <v>231,924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ht="13.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ht="13.5" customHeight="1">
      <c r="A19" s="1"/>
      <c r="B19" s="16" t="s">
        <v>23</v>
      </c>
      <c r="C19" s="4"/>
      <c r="D19" s="4"/>
      <c r="E19" s="4"/>
      <c r="F19" s="4"/>
      <c r="G19" s="4"/>
      <c r="H19" s="4"/>
      <c r="I19" s="4"/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ht="13.5" customHeight="1">
      <c r="A20" s="1"/>
      <c r="B20" s="17" t="s">
        <v>30</v>
      </c>
      <c r="C20" s="17" t="s">
        <v>31</v>
      </c>
      <c r="D20" s="17" t="s">
        <v>32</v>
      </c>
      <c r="E20" s="17" t="s">
        <v>33</v>
      </c>
      <c r="F20" s="17" t="s">
        <v>34</v>
      </c>
      <c r="G20" s="17" t="s">
        <v>35</v>
      </c>
      <c r="H20" s="17" t="s">
        <v>36</v>
      </c>
      <c r="I20" s="17" t="s">
        <v>37</v>
      </c>
      <c r="J20" s="17" t="s">
        <v>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ht="13.5" customHeight="1">
      <c r="A21" s="1"/>
      <c r="B21" s="18" t="s">
        <v>38</v>
      </c>
      <c r="C21" s="19">
        <v>2945.0</v>
      </c>
      <c r="D21" s="19">
        <v>6884.0</v>
      </c>
      <c r="E21" s="19">
        <v>318.0</v>
      </c>
      <c r="F21" s="19">
        <v>110.0</v>
      </c>
      <c r="G21" s="19">
        <v>46930.0</v>
      </c>
      <c r="H21" s="19">
        <v>0.0</v>
      </c>
      <c r="I21" s="19">
        <v>20.0</v>
      </c>
      <c r="J21" s="19" t="str">
        <f t="shared" ref="J21:J32" si="3">SUM(C21:I21)</f>
        <v>57,207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ht="13.5" customHeight="1">
      <c r="A22" s="1"/>
      <c r="B22" s="6" t="s">
        <v>39</v>
      </c>
      <c r="C22" s="7">
        <v>2021.0</v>
      </c>
      <c r="D22" s="7">
        <v>5892.0</v>
      </c>
      <c r="E22" s="7">
        <v>169.0</v>
      </c>
      <c r="F22" s="7">
        <v>66.0</v>
      </c>
      <c r="G22" s="7">
        <v>34903.0</v>
      </c>
      <c r="H22" s="7">
        <v>1.0</v>
      </c>
      <c r="I22" s="7">
        <v>3.0</v>
      </c>
      <c r="J22" s="7" t="str">
        <f t="shared" si="3"/>
        <v>43,055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ht="13.5" customHeight="1">
      <c r="A23" s="1"/>
      <c r="B23" s="18" t="s">
        <v>40</v>
      </c>
      <c r="C23" s="19">
        <v>2385.0</v>
      </c>
      <c r="D23" s="19">
        <v>8334.0</v>
      </c>
      <c r="E23" s="19">
        <v>321.0</v>
      </c>
      <c r="F23" s="19">
        <v>129.0</v>
      </c>
      <c r="G23" s="19">
        <v>43814.0</v>
      </c>
      <c r="H23" s="19">
        <v>1.0</v>
      </c>
      <c r="I23" s="19">
        <v>6.0</v>
      </c>
      <c r="J23" s="19" t="str">
        <f t="shared" si="3"/>
        <v>54,990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ht="13.5" customHeight="1">
      <c r="A24" s="1"/>
      <c r="B24" s="6" t="s">
        <v>41</v>
      </c>
      <c r="C24" s="7">
        <v>1789.0</v>
      </c>
      <c r="D24" s="7">
        <v>6688.0</v>
      </c>
      <c r="E24" s="7">
        <v>302.0</v>
      </c>
      <c r="F24" s="7">
        <v>150.0</v>
      </c>
      <c r="G24" s="7">
        <v>34480.0</v>
      </c>
      <c r="H24" s="7">
        <v>0.0</v>
      </c>
      <c r="I24" s="7">
        <v>2.0</v>
      </c>
      <c r="J24" s="7" t="str">
        <f t="shared" si="3"/>
        <v>43,411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ht="13.5" customHeight="1">
      <c r="A25" s="1"/>
      <c r="B25" s="18" t="s">
        <v>42</v>
      </c>
      <c r="C25" s="19">
        <v>1697.0</v>
      </c>
      <c r="D25" s="19">
        <v>10431.0</v>
      </c>
      <c r="E25" s="19">
        <v>887.0</v>
      </c>
      <c r="F25" s="19">
        <v>307.0</v>
      </c>
      <c r="G25" s="19">
        <v>42653.0</v>
      </c>
      <c r="H25" s="19">
        <v>0.0</v>
      </c>
      <c r="I25" s="19">
        <v>27.0</v>
      </c>
      <c r="J25" s="19" t="str">
        <f t="shared" si="3"/>
        <v>56,002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ht="13.5" customHeight="1">
      <c r="A26" s="1"/>
      <c r="B26" s="6" t="s">
        <v>43</v>
      </c>
      <c r="C26" s="7">
        <v>1835.0</v>
      </c>
      <c r="D26" s="7">
        <v>9438.0</v>
      </c>
      <c r="E26" s="7">
        <v>557.0</v>
      </c>
      <c r="F26" s="7">
        <v>296.0</v>
      </c>
      <c r="G26" s="7">
        <v>34536.0</v>
      </c>
      <c r="H26" s="7">
        <v>0.0</v>
      </c>
      <c r="I26" s="7">
        <v>28.0</v>
      </c>
      <c r="J26" s="7" t="str">
        <f t="shared" si="3"/>
        <v>46,690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ht="13.5" customHeight="1">
      <c r="A27" s="1"/>
      <c r="B27" s="18" t="s">
        <v>44</v>
      </c>
      <c r="C27" s="19">
        <v>1831.0</v>
      </c>
      <c r="D27" s="19">
        <v>8387.0</v>
      </c>
      <c r="E27" s="19">
        <v>390.0</v>
      </c>
      <c r="F27" s="19">
        <v>187.0</v>
      </c>
      <c r="G27" s="19">
        <v>34265.0</v>
      </c>
      <c r="H27" s="19">
        <v>0.0</v>
      </c>
      <c r="I27" s="19">
        <v>33.0</v>
      </c>
      <c r="J27" s="19" t="str">
        <f t="shared" si="3"/>
        <v>45,093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ht="13.5" customHeight="1">
      <c r="A28" s="1"/>
      <c r="B28" s="6" t="s">
        <v>45</v>
      </c>
      <c r="C28" s="7">
        <v>1821.0</v>
      </c>
      <c r="D28" s="7">
        <v>9451.0</v>
      </c>
      <c r="E28" s="7">
        <v>427.0</v>
      </c>
      <c r="F28" s="7">
        <v>173.0</v>
      </c>
      <c r="G28" s="7">
        <v>40384.0</v>
      </c>
      <c r="H28" s="7">
        <v>0.0</v>
      </c>
      <c r="I28" s="7">
        <v>6.0</v>
      </c>
      <c r="J28" s="7" t="str">
        <f t="shared" si="3"/>
        <v>52,262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ht="13.5" customHeight="1">
      <c r="A29" s="1"/>
      <c r="B29" s="18" t="s">
        <v>46</v>
      </c>
      <c r="C29" s="19">
        <v>1588.0</v>
      </c>
      <c r="D29" s="19">
        <v>8225.0</v>
      </c>
      <c r="E29" s="19">
        <v>325.0</v>
      </c>
      <c r="F29" s="19">
        <v>120.0</v>
      </c>
      <c r="G29" s="19">
        <v>35934.0</v>
      </c>
      <c r="H29" s="19">
        <v>0.0</v>
      </c>
      <c r="I29" s="19">
        <v>14.0</v>
      </c>
      <c r="J29" s="19" t="str">
        <f t="shared" si="3"/>
        <v>46,206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ht="13.5" customHeight="1">
      <c r="A30" s="1"/>
      <c r="B30" s="6" t="s">
        <v>47</v>
      </c>
      <c r="C30" s="7">
        <v>1681.0</v>
      </c>
      <c r="D30" s="7">
        <v>9111.0</v>
      </c>
      <c r="E30" s="7">
        <v>355.0</v>
      </c>
      <c r="F30" s="7">
        <v>111.0</v>
      </c>
      <c r="G30" s="7">
        <v>37746.0</v>
      </c>
      <c r="H30" s="7">
        <v>0.0</v>
      </c>
      <c r="I30" s="7">
        <v>19.0</v>
      </c>
      <c r="J30" s="7" t="str">
        <f t="shared" si="3"/>
        <v>49,023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ht="13.5" customHeight="1">
      <c r="A31" s="1"/>
      <c r="B31" s="18" t="s">
        <v>48</v>
      </c>
      <c r="C31" s="19">
        <v>1536.0</v>
      </c>
      <c r="D31" s="19">
        <v>8128.0</v>
      </c>
      <c r="E31" s="19">
        <v>331.0</v>
      </c>
      <c r="F31" s="19">
        <v>112.0</v>
      </c>
      <c r="G31" s="19">
        <v>91793.0</v>
      </c>
      <c r="H31" s="19">
        <v>0.0</v>
      </c>
      <c r="I31" s="19">
        <v>16.0</v>
      </c>
      <c r="J31" s="19" t="str">
        <f t="shared" si="3"/>
        <v>101,916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ht="13.5" customHeight="1">
      <c r="A32" s="1"/>
      <c r="B32" s="6" t="s">
        <v>49</v>
      </c>
      <c r="C32" s="7">
        <v>1491.0</v>
      </c>
      <c r="D32" s="7">
        <v>9123.0</v>
      </c>
      <c r="E32" s="7">
        <v>441.0</v>
      </c>
      <c r="F32" s="7">
        <v>121.0</v>
      </c>
      <c r="G32" s="7">
        <v>10733.0</v>
      </c>
      <c r="H32" s="7">
        <v>0.0</v>
      </c>
      <c r="I32" s="7">
        <v>18.0</v>
      </c>
      <c r="J32" s="7" t="str">
        <f t="shared" si="3"/>
        <v>21,927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ht="13.5" customHeight="1">
      <c r="A33" s="1"/>
      <c r="B33" s="20" t="s">
        <v>50</v>
      </c>
      <c r="C33" s="21" t="str">
        <f t="shared" ref="C33:J33" si="4">SUM(C21:C32)</f>
        <v>22,620</v>
      </c>
      <c r="D33" s="21" t="str">
        <f t="shared" si="4"/>
        <v>100,092</v>
      </c>
      <c r="E33" s="21" t="str">
        <f t="shared" si="4"/>
        <v>4,823</v>
      </c>
      <c r="F33" s="21" t="str">
        <f t="shared" si="4"/>
        <v>1,882</v>
      </c>
      <c r="G33" s="21" t="str">
        <f t="shared" si="4"/>
        <v>488,171</v>
      </c>
      <c r="H33" s="21" t="str">
        <f t="shared" si="4"/>
        <v>2</v>
      </c>
      <c r="I33" s="21" t="str">
        <f t="shared" si="4"/>
        <v>192</v>
      </c>
      <c r="J33" s="21" t="str">
        <f t="shared" si="4"/>
        <v>617,782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13.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13.5" customHeight="1">
      <c r="A35" s="1"/>
      <c r="B35" s="16" t="s">
        <v>24</v>
      </c>
      <c r="C35" s="4"/>
      <c r="D35" s="4"/>
      <c r="E35" s="4"/>
      <c r="F35" s="4"/>
      <c r="G35" s="4"/>
      <c r="H35" s="4"/>
      <c r="I35" s="4"/>
      <c r="J35" s="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13.5" customHeight="1">
      <c r="A36" s="1"/>
      <c r="B36" s="17" t="s">
        <v>30</v>
      </c>
      <c r="C36" s="17" t="s">
        <v>31</v>
      </c>
      <c r="D36" s="17" t="s">
        <v>32</v>
      </c>
      <c r="E36" s="17" t="s">
        <v>33</v>
      </c>
      <c r="F36" s="17" t="s">
        <v>34</v>
      </c>
      <c r="G36" s="17" t="s">
        <v>35</v>
      </c>
      <c r="H36" s="17" t="s">
        <v>36</v>
      </c>
      <c r="I36" s="17" t="s">
        <v>37</v>
      </c>
      <c r="J36" s="17" t="s">
        <v>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ht="13.5" customHeight="1">
      <c r="A37" s="1"/>
      <c r="B37" s="18" t="s">
        <v>38</v>
      </c>
      <c r="C37" s="19">
        <v>1304.0</v>
      </c>
      <c r="D37" s="19">
        <v>1596.0</v>
      </c>
      <c r="E37" s="19">
        <v>6.0</v>
      </c>
      <c r="F37" s="19">
        <v>1.0</v>
      </c>
      <c r="G37" s="19">
        <v>9417.0</v>
      </c>
      <c r="H37" s="19">
        <v>0.0</v>
      </c>
      <c r="I37" s="19">
        <v>5.0</v>
      </c>
      <c r="J37" s="19" t="str">
        <f t="shared" ref="J37:J48" si="5">SUM(C37:I37)</f>
        <v>12,329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ht="13.5" customHeight="1">
      <c r="A38" s="1"/>
      <c r="B38" s="6" t="s">
        <v>39</v>
      </c>
      <c r="C38" s="7">
        <v>1113.0</v>
      </c>
      <c r="D38" s="7">
        <v>1129.0</v>
      </c>
      <c r="E38" s="7">
        <v>1.0</v>
      </c>
      <c r="F38" s="7">
        <v>3.0</v>
      </c>
      <c r="G38" s="7">
        <v>8033.0</v>
      </c>
      <c r="H38" s="7">
        <v>0.0</v>
      </c>
      <c r="I38" s="7">
        <v>3.0</v>
      </c>
      <c r="J38" s="7" t="str">
        <f t="shared" si="5"/>
        <v>10,282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ht="13.5" customHeight="1">
      <c r="A39" s="1"/>
      <c r="B39" s="18" t="s">
        <v>40</v>
      </c>
      <c r="C39" s="19">
        <v>1336.0</v>
      </c>
      <c r="D39" s="19">
        <v>2031.0</v>
      </c>
      <c r="E39" s="19">
        <v>4.0</v>
      </c>
      <c r="F39" s="19">
        <v>3.0</v>
      </c>
      <c r="G39" s="19">
        <v>9480.0</v>
      </c>
      <c r="H39" s="19">
        <v>0.0</v>
      </c>
      <c r="I39" s="19">
        <v>3.0</v>
      </c>
      <c r="J39" s="19" t="str">
        <f t="shared" si="5"/>
        <v>12,857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13.5" customHeight="1">
      <c r="A40" s="1"/>
      <c r="B40" s="6" t="s">
        <v>41</v>
      </c>
      <c r="C40" s="7">
        <v>1056.0</v>
      </c>
      <c r="D40" s="7">
        <v>674.0</v>
      </c>
      <c r="E40" s="7">
        <v>2.0</v>
      </c>
      <c r="F40" s="7">
        <v>1.0</v>
      </c>
      <c r="G40" s="7">
        <v>7802.0</v>
      </c>
      <c r="H40" s="7">
        <v>0.0</v>
      </c>
      <c r="I40" s="7">
        <v>0.0</v>
      </c>
      <c r="J40" s="7" t="str">
        <f t="shared" si="5"/>
        <v>9,535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13.5" customHeight="1">
      <c r="A41" s="1"/>
      <c r="B41" s="18" t="s">
        <v>42</v>
      </c>
      <c r="C41" s="19">
        <v>997.0</v>
      </c>
      <c r="D41" s="19">
        <v>2155.0</v>
      </c>
      <c r="E41" s="19">
        <v>3.0</v>
      </c>
      <c r="F41" s="19">
        <v>5.0</v>
      </c>
      <c r="G41" s="19">
        <v>10611.0</v>
      </c>
      <c r="H41" s="19">
        <v>0.0</v>
      </c>
      <c r="I41" s="19">
        <v>0.0</v>
      </c>
      <c r="J41" s="19" t="str">
        <f t="shared" si="5"/>
        <v>13,771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13.5" customHeight="1">
      <c r="A42" s="1"/>
      <c r="B42" s="6" t="s">
        <v>43</v>
      </c>
      <c r="C42" s="7">
        <v>1142.0</v>
      </c>
      <c r="D42" s="7">
        <v>1632.0</v>
      </c>
      <c r="E42" s="7">
        <v>3.0</v>
      </c>
      <c r="F42" s="7">
        <v>2.0</v>
      </c>
      <c r="G42" s="7">
        <v>7393.0</v>
      </c>
      <c r="H42" s="7">
        <v>0.0</v>
      </c>
      <c r="I42" s="7">
        <v>1.0</v>
      </c>
      <c r="J42" s="7" t="str">
        <f t="shared" si="5"/>
        <v>10,173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13.5" customHeight="1">
      <c r="A43" s="1"/>
      <c r="B43" s="18" t="s">
        <v>44</v>
      </c>
      <c r="C43" s="19">
        <v>1088.0</v>
      </c>
      <c r="D43" s="19">
        <v>1594.0</v>
      </c>
      <c r="E43" s="19">
        <v>3.0</v>
      </c>
      <c r="F43" s="19">
        <v>4.0</v>
      </c>
      <c r="G43" s="19">
        <v>7106.0</v>
      </c>
      <c r="H43" s="19">
        <v>0.0</v>
      </c>
      <c r="I43" s="19">
        <v>2.0</v>
      </c>
      <c r="J43" s="19" t="str">
        <f t="shared" si="5"/>
        <v>9,797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13.5" customHeight="1">
      <c r="A44" s="1"/>
      <c r="B44" s="6" t="s">
        <v>45</v>
      </c>
      <c r="C44" s="7">
        <v>1310.0</v>
      </c>
      <c r="D44" s="7">
        <v>1732.0</v>
      </c>
      <c r="E44" s="7">
        <v>2.0</v>
      </c>
      <c r="F44" s="7">
        <v>3.0</v>
      </c>
      <c r="G44" s="7">
        <v>8055.0</v>
      </c>
      <c r="H44" s="7">
        <v>0.0</v>
      </c>
      <c r="I44" s="7">
        <v>3.0</v>
      </c>
      <c r="J44" s="7" t="str">
        <f t="shared" si="5"/>
        <v>11,105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13.5" customHeight="1">
      <c r="A45" s="1"/>
      <c r="B45" s="18" t="s">
        <v>46</v>
      </c>
      <c r="C45" s="19">
        <v>1007.0</v>
      </c>
      <c r="D45" s="19">
        <v>1579.0</v>
      </c>
      <c r="E45" s="19">
        <v>2.0</v>
      </c>
      <c r="F45" s="19">
        <v>4.0</v>
      </c>
      <c r="G45" s="19">
        <v>8232.0</v>
      </c>
      <c r="H45" s="19">
        <v>0.0</v>
      </c>
      <c r="I45" s="19">
        <v>3.0</v>
      </c>
      <c r="J45" s="19" t="str">
        <f t="shared" si="5"/>
        <v>10,827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13.5" customHeight="1">
      <c r="A46" s="1"/>
      <c r="B46" s="6" t="s">
        <v>47</v>
      </c>
      <c r="C46" s="7">
        <v>1084.0</v>
      </c>
      <c r="D46" s="7">
        <v>1565.0</v>
      </c>
      <c r="E46" s="7">
        <v>6.0</v>
      </c>
      <c r="F46" s="7">
        <v>2.0</v>
      </c>
      <c r="G46" s="7">
        <v>6758.0</v>
      </c>
      <c r="H46" s="7">
        <v>0.0</v>
      </c>
      <c r="I46" s="7">
        <v>1.0</v>
      </c>
      <c r="J46" s="7" t="str">
        <f t="shared" si="5"/>
        <v>9,416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13.5" customHeight="1">
      <c r="A47" s="1"/>
      <c r="B47" s="18" t="s">
        <v>48</v>
      </c>
      <c r="C47" s="19">
        <v>970.0</v>
      </c>
      <c r="D47" s="19">
        <v>1268.0</v>
      </c>
      <c r="E47" s="19">
        <v>2.0</v>
      </c>
      <c r="F47" s="19">
        <v>0.0</v>
      </c>
      <c r="G47" s="19">
        <v>8175.0</v>
      </c>
      <c r="H47" s="19">
        <v>0.0</v>
      </c>
      <c r="I47" s="19">
        <v>0.0</v>
      </c>
      <c r="J47" s="19" t="str">
        <f t="shared" si="5"/>
        <v>10,415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13.5" customHeight="1">
      <c r="A48" s="1"/>
      <c r="B48" s="6" t="s">
        <v>49</v>
      </c>
      <c r="C48" s="7">
        <v>1109.0</v>
      </c>
      <c r="D48" s="7">
        <v>1611.0</v>
      </c>
      <c r="E48" s="7">
        <v>3.0</v>
      </c>
      <c r="F48" s="7">
        <v>3.0</v>
      </c>
      <c r="G48" s="7">
        <v>7442.0</v>
      </c>
      <c r="H48" s="7">
        <v>0.0</v>
      </c>
      <c r="I48" s="7">
        <v>3.0</v>
      </c>
      <c r="J48" s="7" t="str">
        <f t="shared" si="5"/>
        <v>10,171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13.5" customHeight="1">
      <c r="A49" s="1"/>
      <c r="B49" s="20" t="s">
        <v>50</v>
      </c>
      <c r="C49" s="21" t="str">
        <f t="shared" ref="C49:J49" si="6">SUM(C37:C48)</f>
        <v>13,516</v>
      </c>
      <c r="D49" s="21" t="str">
        <f t="shared" si="6"/>
        <v>18,566</v>
      </c>
      <c r="E49" s="21" t="str">
        <f t="shared" si="6"/>
        <v>37</v>
      </c>
      <c r="F49" s="21" t="str">
        <f t="shared" si="6"/>
        <v>31</v>
      </c>
      <c r="G49" s="21" t="str">
        <f t="shared" si="6"/>
        <v>98,504</v>
      </c>
      <c r="H49" s="21" t="str">
        <f t="shared" si="6"/>
        <v>0</v>
      </c>
      <c r="I49" s="21" t="str">
        <f t="shared" si="6"/>
        <v>24</v>
      </c>
      <c r="J49" s="21" t="str">
        <f t="shared" si="6"/>
        <v>130,678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13.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25.5" customHeight="1">
      <c r="A51" s="1"/>
      <c r="B51" s="16" t="s">
        <v>59</v>
      </c>
      <c r="C51" s="5"/>
      <c r="D51" s="2"/>
      <c r="E51" s="16" t="s">
        <v>60</v>
      </c>
      <c r="F51" s="5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13.5" customHeight="1">
      <c r="A52" s="1"/>
      <c r="B52" s="17" t="s">
        <v>30</v>
      </c>
      <c r="C52" s="17" t="s">
        <v>9</v>
      </c>
      <c r="D52" s="2"/>
      <c r="E52" s="17" t="s">
        <v>30</v>
      </c>
      <c r="F52" s="17" t="s">
        <v>9</v>
      </c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13.5" customHeight="1">
      <c r="A53" s="1"/>
      <c r="B53" s="18" t="s">
        <v>38</v>
      </c>
      <c r="C53" s="19">
        <v>0.0</v>
      </c>
      <c r="D53" s="2"/>
      <c r="E53" s="18" t="s">
        <v>38</v>
      </c>
      <c r="F53" s="19">
        <v>0.0</v>
      </c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13.5" customHeight="1">
      <c r="A54" s="1"/>
      <c r="B54" s="6" t="s">
        <v>39</v>
      </c>
      <c r="C54" s="7">
        <v>1.0</v>
      </c>
      <c r="D54" s="2"/>
      <c r="E54" s="6" t="s">
        <v>39</v>
      </c>
      <c r="F54" s="7">
        <v>7.0</v>
      </c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13.5" customHeight="1">
      <c r="A55" s="1"/>
      <c r="B55" s="18" t="s">
        <v>40</v>
      </c>
      <c r="C55" s="19">
        <v>4.0</v>
      </c>
      <c r="D55" s="2"/>
      <c r="E55" s="18" t="s">
        <v>40</v>
      </c>
      <c r="F55" s="19">
        <v>3.0</v>
      </c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13.5" customHeight="1">
      <c r="A56" s="1"/>
      <c r="B56" s="6" t="s">
        <v>41</v>
      </c>
      <c r="C56" s="7">
        <v>0.0</v>
      </c>
      <c r="D56" s="2"/>
      <c r="E56" s="6" t="s">
        <v>41</v>
      </c>
      <c r="F56" s="7">
        <v>6.0</v>
      </c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13.5" customHeight="1">
      <c r="A57" s="1"/>
      <c r="B57" s="18" t="s">
        <v>42</v>
      </c>
      <c r="C57" s="19">
        <v>4.0</v>
      </c>
      <c r="D57" s="2"/>
      <c r="E57" s="18" t="s">
        <v>42</v>
      </c>
      <c r="F57" s="19">
        <v>3.0</v>
      </c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13.5" customHeight="1">
      <c r="A58" s="1"/>
      <c r="B58" s="6" t="s">
        <v>43</v>
      </c>
      <c r="C58" s="7">
        <v>7.0</v>
      </c>
      <c r="D58" s="2"/>
      <c r="E58" s="6" t="s">
        <v>43</v>
      </c>
      <c r="F58" s="7">
        <v>1.0</v>
      </c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13.5" customHeight="1">
      <c r="A59" s="1"/>
      <c r="B59" s="18" t="s">
        <v>44</v>
      </c>
      <c r="C59" s="19">
        <v>10.0</v>
      </c>
      <c r="D59" s="2"/>
      <c r="E59" s="18" t="s">
        <v>44</v>
      </c>
      <c r="F59" s="19">
        <v>4.0</v>
      </c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3.5" customHeight="1">
      <c r="A60" s="1"/>
      <c r="B60" s="6" t="s">
        <v>45</v>
      </c>
      <c r="C60" s="7">
        <v>4.0</v>
      </c>
      <c r="D60" s="2"/>
      <c r="E60" s="6" t="s">
        <v>45</v>
      </c>
      <c r="F60" s="7">
        <v>9.0</v>
      </c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13.5" customHeight="1">
      <c r="A61" s="1"/>
      <c r="B61" s="18" t="s">
        <v>46</v>
      </c>
      <c r="C61" s="19">
        <v>5.0</v>
      </c>
      <c r="D61" s="2"/>
      <c r="E61" s="18" t="s">
        <v>46</v>
      </c>
      <c r="F61" s="19">
        <v>7.0</v>
      </c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13.5" customHeight="1">
      <c r="A62" s="1"/>
      <c r="B62" s="6" t="s">
        <v>47</v>
      </c>
      <c r="C62" s="7">
        <v>4.0</v>
      </c>
      <c r="D62" s="2"/>
      <c r="E62" s="6" t="s">
        <v>47</v>
      </c>
      <c r="F62" s="7">
        <v>5.0</v>
      </c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13.5" customHeight="1">
      <c r="A63" s="1"/>
      <c r="B63" s="18" t="s">
        <v>48</v>
      </c>
      <c r="C63" s="19">
        <v>7.0</v>
      </c>
      <c r="D63" s="2"/>
      <c r="E63" s="18" t="s">
        <v>48</v>
      </c>
      <c r="F63" s="19">
        <v>13.0</v>
      </c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13.5" customHeight="1">
      <c r="A64" s="1"/>
      <c r="B64" s="6" t="s">
        <v>49</v>
      </c>
      <c r="C64" s="7">
        <v>4.0</v>
      </c>
      <c r="D64" s="2"/>
      <c r="E64" s="6" t="s">
        <v>49</v>
      </c>
      <c r="F64" s="7">
        <v>4.0</v>
      </c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13.5" customHeight="1">
      <c r="A65" s="1"/>
      <c r="B65" s="20" t="s">
        <v>50</v>
      </c>
      <c r="C65" s="21" t="str">
        <f>SUM(C53:C64)</f>
        <v>50</v>
      </c>
      <c r="D65" s="2"/>
      <c r="E65" s="20" t="s">
        <v>50</v>
      </c>
      <c r="F65" s="21" t="str">
        <f>SUM(F53:F64)</f>
        <v>62</v>
      </c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13.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24.75" customHeight="1">
      <c r="A67" s="1"/>
      <c r="B67" s="16" t="s">
        <v>61</v>
      </c>
      <c r="C67" s="5"/>
      <c r="D67" s="2"/>
      <c r="E67" s="22" t="s">
        <v>62</v>
      </c>
      <c r="F67" s="5"/>
      <c r="G67" s="1"/>
      <c r="H67" s="1"/>
      <c r="I67" s="1"/>
      <c r="J67" s="1"/>
      <c r="K67" s="23"/>
      <c r="L67" s="16"/>
      <c r="M67" s="5"/>
      <c r="N67" s="16"/>
      <c r="O67" s="5"/>
      <c r="P67" s="16"/>
      <c r="Q67" s="5"/>
      <c r="R67" s="16"/>
      <c r="S67" s="5"/>
      <c r="T67" s="16"/>
      <c r="U67" s="5"/>
      <c r="V67" s="16"/>
      <c r="W67" s="5"/>
      <c r="X67" s="16"/>
      <c r="Y67" s="5"/>
      <c r="Z67" s="16"/>
      <c r="AA67" s="5"/>
      <c r="AB67" s="16"/>
      <c r="AC67" s="5"/>
      <c r="AD67" s="24"/>
    </row>
    <row r="68" ht="13.5" customHeight="1">
      <c r="A68" s="1"/>
      <c r="B68" s="17" t="s">
        <v>30</v>
      </c>
      <c r="C68" s="17" t="s">
        <v>9</v>
      </c>
      <c r="D68" s="1"/>
      <c r="E68" s="17" t="s">
        <v>30</v>
      </c>
      <c r="F68" s="17" t="s">
        <v>9</v>
      </c>
      <c r="G68" s="1"/>
      <c r="H68" s="1"/>
      <c r="I68" s="1"/>
      <c r="J68" s="1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ht="13.5" customHeight="1">
      <c r="A69" s="1"/>
      <c r="B69" s="18" t="s">
        <v>38</v>
      </c>
      <c r="C69" s="19">
        <v>1.0</v>
      </c>
      <c r="D69" s="1"/>
      <c r="E69" s="18" t="s">
        <v>38</v>
      </c>
      <c r="F69" s="19">
        <v>1.0</v>
      </c>
      <c r="G69" s="1"/>
      <c r="H69" s="1"/>
      <c r="I69" s="1"/>
      <c r="J69" s="1"/>
      <c r="K69" s="19"/>
      <c r="L69" s="18"/>
      <c r="M69" s="19"/>
      <c r="N69" s="18"/>
      <c r="O69" s="19"/>
      <c r="P69" s="18"/>
      <c r="Q69" s="19"/>
      <c r="R69" s="18"/>
      <c r="S69" s="19"/>
      <c r="T69" s="18"/>
      <c r="U69" s="19"/>
      <c r="V69" s="18"/>
      <c r="W69" s="19"/>
      <c r="X69" s="18"/>
      <c r="Y69" s="19"/>
      <c r="Z69" s="18"/>
      <c r="AA69" s="19"/>
      <c r="AB69" s="18"/>
      <c r="AC69" s="19"/>
      <c r="AD69" s="18"/>
    </row>
    <row r="70" ht="13.5" customHeight="1">
      <c r="A70" s="1"/>
      <c r="B70" s="6" t="s">
        <v>39</v>
      </c>
      <c r="C70" s="7">
        <v>3.0</v>
      </c>
      <c r="D70" s="1"/>
      <c r="E70" s="6" t="s">
        <v>39</v>
      </c>
      <c r="F70" s="7">
        <v>0.0</v>
      </c>
      <c r="G70" s="1"/>
      <c r="H70" s="1"/>
      <c r="I70" s="1"/>
      <c r="J70" s="1"/>
      <c r="K70" s="7"/>
      <c r="L70" s="6"/>
      <c r="M70" s="7"/>
      <c r="N70" s="6"/>
      <c r="O70" s="7"/>
      <c r="P70" s="6"/>
      <c r="Q70" s="7"/>
      <c r="R70" s="6"/>
      <c r="S70" s="7"/>
      <c r="T70" s="6"/>
      <c r="U70" s="7"/>
      <c r="V70" s="6"/>
      <c r="W70" s="7"/>
      <c r="X70" s="6"/>
      <c r="Y70" s="7"/>
      <c r="Z70" s="6"/>
      <c r="AA70" s="7"/>
      <c r="AB70" s="6"/>
      <c r="AC70" s="7"/>
      <c r="AD70" s="6"/>
    </row>
    <row r="71" ht="13.5" customHeight="1">
      <c r="A71" s="1"/>
      <c r="B71" s="18" t="s">
        <v>40</v>
      </c>
      <c r="C71" s="19">
        <v>3.0</v>
      </c>
      <c r="D71" s="1"/>
      <c r="E71" s="18" t="s">
        <v>40</v>
      </c>
      <c r="F71" s="19">
        <v>1.0</v>
      </c>
      <c r="G71" s="1"/>
      <c r="H71" s="1"/>
      <c r="I71" s="1"/>
      <c r="J71" s="1"/>
      <c r="K71" s="19"/>
      <c r="L71" s="18"/>
      <c r="M71" s="19"/>
      <c r="N71" s="18"/>
      <c r="O71" s="19"/>
      <c r="P71" s="18"/>
      <c r="Q71" s="19"/>
      <c r="R71" s="18"/>
      <c r="S71" s="19"/>
      <c r="T71" s="18"/>
      <c r="U71" s="19"/>
      <c r="V71" s="18"/>
      <c r="W71" s="19"/>
      <c r="X71" s="18"/>
      <c r="Y71" s="19"/>
      <c r="Z71" s="18"/>
      <c r="AA71" s="19"/>
      <c r="AB71" s="18"/>
      <c r="AC71" s="19"/>
      <c r="AD71" s="18"/>
    </row>
    <row r="72" ht="13.5" customHeight="1">
      <c r="A72" s="1"/>
      <c r="B72" s="6" t="s">
        <v>41</v>
      </c>
      <c r="C72" s="7">
        <v>3.0</v>
      </c>
      <c r="D72" s="1"/>
      <c r="E72" s="6" t="s">
        <v>41</v>
      </c>
      <c r="F72" s="7">
        <v>6.0</v>
      </c>
      <c r="G72" s="1"/>
      <c r="H72" s="1"/>
      <c r="I72" s="1"/>
      <c r="J72" s="1"/>
      <c r="K72" s="7"/>
      <c r="L72" s="6"/>
      <c r="M72" s="7"/>
      <c r="N72" s="6"/>
      <c r="O72" s="7"/>
      <c r="P72" s="6"/>
      <c r="Q72" s="7"/>
      <c r="R72" s="6"/>
      <c r="S72" s="7"/>
      <c r="T72" s="6"/>
      <c r="U72" s="7"/>
      <c r="V72" s="6"/>
      <c r="W72" s="7"/>
      <c r="X72" s="6"/>
      <c r="Y72" s="7"/>
      <c r="Z72" s="6"/>
      <c r="AA72" s="7"/>
      <c r="AB72" s="6"/>
      <c r="AC72" s="7"/>
      <c r="AD72" s="6"/>
    </row>
    <row r="73" ht="13.5" customHeight="1">
      <c r="A73" s="1"/>
      <c r="B73" s="18" t="s">
        <v>42</v>
      </c>
      <c r="C73" s="19">
        <v>12.0</v>
      </c>
      <c r="D73" s="1"/>
      <c r="E73" s="18" t="s">
        <v>42</v>
      </c>
      <c r="F73" s="19">
        <v>3.0</v>
      </c>
      <c r="G73" s="1"/>
      <c r="H73" s="1"/>
      <c r="I73" s="1"/>
      <c r="J73" s="1"/>
      <c r="K73" s="19"/>
      <c r="L73" s="18"/>
      <c r="M73" s="19"/>
      <c r="N73" s="18"/>
      <c r="O73" s="19"/>
      <c r="P73" s="18"/>
      <c r="Q73" s="19"/>
      <c r="R73" s="18"/>
      <c r="S73" s="19"/>
      <c r="T73" s="18"/>
      <c r="U73" s="19"/>
      <c r="V73" s="18"/>
      <c r="W73" s="19"/>
      <c r="X73" s="18"/>
      <c r="Y73" s="19"/>
      <c r="Z73" s="18"/>
      <c r="AA73" s="19"/>
      <c r="AB73" s="18"/>
      <c r="AC73" s="19"/>
      <c r="AD73" s="18"/>
    </row>
    <row r="74" ht="13.5" customHeight="1">
      <c r="A74" s="1"/>
      <c r="B74" s="6" t="s">
        <v>43</v>
      </c>
      <c r="C74" s="7">
        <v>14.0</v>
      </c>
      <c r="D74" s="1"/>
      <c r="E74" s="6" t="s">
        <v>43</v>
      </c>
      <c r="F74" s="7">
        <v>0.0</v>
      </c>
      <c r="G74" s="1"/>
      <c r="H74" s="1"/>
      <c r="I74" s="1"/>
      <c r="J74" s="1"/>
      <c r="K74" s="7"/>
      <c r="L74" s="6"/>
      <c r="M74" s="7"/>
      <c r="N74" s="6"/>
      <c r="O74" s="7"/>
      <c r="P74" s="6"/>
      <c r="Q74" s="7"/>
      <c r="R74" s="6"/>
      <c r="S74" s="7"/>
      <c r="T74" s="6"/>
      <c r="U74" s="7"/>
      <c r="V74" s="6"/>
      <c r="W74" s="7"/>
      <c r="X74" s="6"/>
      <c r="Y74" s="7"/>
      <c r="Z74" s="6"/>
      <c r="AA74" s="7"/>
      <c r="AB74" s="6"/>
      <c r="AC74" s="7"/>
      <c r="AD74" s="6"/>
    </row>
    <row r="75" ht="13.5" customHeight="1">
      <c r="A75" s="1"/>
      <c r="B75" s="18" t="s">
        <v>44</v>
      </c>
      <c r="C75" s="19">
        <v>6.0</v>
      </c>
      <c r="D75" s="1"/>
      <c r="E75" s="18" t="s">
        <v>44</v>
      </c>
      <c r="F75" s="19">
        <v>1.0</v>
      </c>
      <c r="G75" s="1"/>
      <c r="H75" s="1"/>
      <c r="I75" s="1"/>
      <c r="J75" s="1"/>
      <c r="K75" s="19"/>
      <c r="L75" s="18"/>
      <c r="M75" s="19"/>
      <c r="N75" s="18"/>
      <c r="O75" s="19"/>
      <c r="P75" s="18"/>
      <c r="Q75" s="19"/>
      <c r="R75" s="18"/>
      <c r="S75" s="19"/>
      <c r="T75" s="18"/>
      <c r="U75" s="19"/>
      <c r="V75" s="18"/>
      <c r="W75" s="19"/>
      <c r="X75" s="18"/>
      <c r="Y75" s="19"/>
      <c r="Z75" s="18"/>
      <c r="AA75" s="19"/>
      <c r="AB75" s="18"/>
      <c r="AC75" s="19"/>
      <c r="AD75" s="18"/>
    </row>
    <row r="76" ht="13.5" customHeight="1">
      <c r="A76" s="1"/>
      <c r="B76" s="6" t="s">
        <v>45</v>
      </c>
      <c r="C76" s="7">
        <v>13.0</v>
      </c>
      <c r="D76" s="1"/>
      <c r="E76" s="6" t="s">
        <v>45</v>
      </c>
      <c r="F76" s="7">
        <v>2.0</v>
      </c>
      <c r="G76" s="1"/>
      <c r="H76" s="1"/>
      <c r="I76" s="1"/>
      <c r="J76" s="1"/>
      <c r="K76" s="7"/>
      <c r="L76" s="6"/>
      <c r="M76" s="7"/>
      <c r="N76" s="6"/>
      <c r="O76" s="7"/>
      <c r="P76" s="6"/>
      <c r="Q76" s="7"/>
      <c r="R76" s="6"/>
      <c r="S76" s="7"/>
      <c r="T76" s="6"/>
      <c r="U76" s="7"/>
      <c r="V76" s="6"/>
      <c r="W76" s="7"/>
      <c r="X76" s="6"/>
      <c r="Y76" s="7"/>
      <c r="Z76" s="6"/>
      <c r="AA76" s="7"/>
      <c r="AB76" s="6"/>
      <c r="AC76" s="7"/>
      <c r="AD76" s="6"/>
    </row>
    <row r="77" ht="13.5" customHeight="1">
      <c r="A77" s="1"/>
      <c r="B77" s="18" t="s">
        <v>46</v>
      </c>
      <c r="C77" s="19">
        <v>19.0</v>
      </c>
      <c r="D77" s="1"/>
      <c r="E77" s="18" t="s">
        <v>46</v>
      </c>
      <c r="F77" s="19">
        <v>4.0</v>
      </c>
      <c r="G77" s="1"/>
      <c r="H77" s="1"/>
      <c r="I77" s="1"/>
      <c r="J77" s="1"/>
      <c r="K77" s="19"/>
      <c r="L77" s="18"/>
      <c r="M77" s="19"/>
      <c r="N77" s="18"/>
      <c r="O77" s="19"/>
      <c r="P77" s="18"/>
      <c r="Q77" s="19"/>
      <c r="R77" s="18"/>
      <c r="S77" s="19"/>
      <c r="T77" s="18"/>
      <c r="U77" s="19"/>
      <c r="V77" s="18"/>
      <c r="W77" s="19"/>
      <c r="X77" s="18"/>
      <c r="Y77" s="19"/>
      <c r="Z77" s="18"/>
      <c r="AA77" s="19"/>
      <c r="AB77" s="18"/>
      <c r="AC77" s="19"/>
      <c r="AD77" s="18"/>
    </row>
    <row r="78" ht="13.5" customHeight="1">
      <c r="A78" s="1"/>
      <c r="B78" s="6" t="s">
        <v>47</v>
      </c>
      <c r="C78" s="7">
        <v>6.0</v>
      </c>
      <c r="D78" s="1"/>
      <c r="E78" s="6" t="s">
        <v>47</v>
      </c>
      <c r="F78" s="7">
        <v>2.0</v>
      </c>
      <c r="G78" s="1"/>
      <c r="H78" s="1"/>
      <c r="I78" s="1"/>
      <c r="J78" s="1"/>
      <c r="K78" s="7"/>
      <c r="L78" s="6"/>
      <c r="M78" s="7"/>
      <c r="N78" s="6"/>
      <c r="O78" s="7"/>
      <c r="P78" s="6"/>
      <c r="Q78" s="7"/>
      <c r="R78" s="6"/>
      <c r="S78" s="7"/>
      <c r="T78" s="6"/>
      <c r="U78" s="7"/>
      <c r="V78" s="6"/>
      <c r="W78" s="7"/>
      <c r="X78" s="6"/>
      <c r="Y78" s="7"/>
      <c r="Z78" s="6"/>
      <c r="AA78" s="7"/>
      <c r="AB78" s="6"/>
      <c r="AC78" s="7"/>
      <c r="AD78" s="6"/>
    </row>
    <row r="79" ht="13.5" customHeight="1">
      <c r="A79" s="1"/>
      <c r="B79" s="18" t="s">
        <v>48</v>
      </c>
      <c r="C79" s="19">
        <v>4.0</v>
      </c>
      <c r="D79" s="1"/>
      <c r="E79" s="18" t="s">
        <v>48</v>
      </c>
      <c r="F79" s="19">
        <v>2.0</v>
      </c>
      <c r="G79" s="1"/>
      <c r="H79" s="1"/>
      <c r="I79" s="1"/>
      <c r="J79" s="1"/>
      <c r="K79" s="19"/>
      <c r="L79" s="18"/>
      <c r="M79" s="19"/>
      <c r="N79" s="18"/>
      <c r="O79" s="19"/>
      <c r="P79" s="18"/>
      <c r="Q79" s="19"/>
      <c r="R79" s="18"/>
      <c r="S79" s="19"/>
      <c r="T79" s="18"/>
      <c r="U79" s="19"/>
      <c r="V79" s="18"/>
      <c r="W79" s="19"/>
      <c r="X79" s="18"/>
      <c r="Y79" s="19"/>
      <c r="Z79" s="18"/>
      <c r="AA79" s="19"/>
      <c r="AB79" s="18"/>
      <c r="AC79" s="19"/>
      <c r="AD79" s="18"/>
    </row>
    <row r="80" ht="13.5" customHeight="1">
      <c r="A80" s="1"/>
      <c r="B80" s="6" t="s">
        <v>49</v>
      </c>
      <c r="C80" s="7">
        <v>26.0</v>
      </c>
      <c r="D80" s="1"/>
      <c r="E80" s="6" t="s">
        <v>49</v>
      </c>
      <c r="F80" s="7">
        <v>4.0</v>
      </c>
      <c r="G80" s="1"/>
      <c r="H80" s="1"/>
      <c r="I80" s="1"/>
      <c r="J80" s="1"/>
      <c r="K80" s="7"/>
      <c r="L80" s="6"/>
      <c r="M80" s="7"/>
      <c r="N80" s="6"/>
      <c r="O80" s="7"/>
      <c r="P80" s="6"/>
      <c r="Q80" s="7"/>
      <c r="R80" s="6"/>
      <c r="S80" s="7"/>
      <c r="T80" s="6"/>
      <c r="U80" s="7"/>
      <c r="V80" s="6"/>
      <c r="W80" s="7"/>
      <c r="X80" s="6"/>
      <c r="Y80" s="7"/>
      <c r="Z80" s="6"/>
      <c r="AA80" s="7"/>
      <c r="AB80" s="6"/>
      <c r="AC80" s="7"/>
      <c r="AD80" s="6"/>
    </row>
    <row r="81" ht="13.5" customHeight="1">
      <c r="A81" s="1"/>
      <c r="B81" s="20" t="s">
        <v>50</v>
      </c>
      <c r="C81" s="21" t="str">
        <f>SUM(C69:C80)</f>
        <v>110</v>
      </c>
      <c r="D81" s="1"/>
      <c r="E81" s="20" t="s">
        <v>50</v>
      </c>
      <c r="F81" s="21" t="str">
        <f>SUM(F69:F80)</f>
        <v>26</v>
      </c>
      <c r="G81" s="1"/>
      <c r="H81" s="1"/>
      <c r="I81" s="1"/>
      <c r="J81" s="1"/>
      <c r="K81" s="21"/>
      <c r="L81" s="20"/>
      <c r="M81" s="21"/>
      <c r="N81" s="20"/>
      <c r="O81" s="21"/>
      <c r="P81" s="20"/>
      <c r="Q81" s="21"/>
      <c r="R81" s="20"/>
      <c r="S81" s="21"/>
      <c r="T81" s="20"/>
      <c r="U81" s="21"/>
      <c r="V81" s="20"/>
      <c r="W81" s="21"/>
      <c r="X81" s="20"/>
      <c r="Y81" s="21"/>
      <c r="Z81" s="20"/>
      <c r="AA81" s="21"/>
      <c r="AB81" s="20"/>
      <c r="AC81" s="21"/>
      <c r="AD81" s="20"/>
    </row>
    <row r="82" ht="13.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3.5" customHeight="1">
      <c r="A83" s="1"/>
      <c r="B83" s="16" t="s">
        <v>26</v>
      </c>
      <c r="C83" s="4"/>
      <c r="D83" s="4"/>
      <c r="E83" s="4"/>
      <c r="F83" s="4"/>
      <c r="G83" s="4"/>
      <c r="H83" s="4"/>
      <c r="I83" s="5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3.5" customHeight="1">
      <c r="A84" s="1"/>
      <c r="B84" s="17" t="s">
        <v>30</v>
      </c>
      <c r="C84" s="17" t="s">
        <v>31</v>
      </c>
      <c r="D84" s="17" t="s">
        <v>32</v>
      </c>
      <c r="E84" s="17" t="s">
        <v>33</v>
      </c>
      <c r="F84" s="17" t="s">
        <v>34</v>
      </c>
      <c r="G84" s="17" t="s">
        <v>36</v>
      </c>
      <c r="H84" s="17" t="s">
        <v>37</v>
      </c>
      <c r="I84" s="17" t="s">
        <v>9</v>
      </c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3.5" customHeight="1">
      <c r="A85" s="1"/>
      <c r="B85" s="18" t="s">
        <v>38</v>
      </c>
      <c r="C85" s="19">
        <v>34.0</v>
      </c>
      <c r="D85" s="19">
        <v>358.0</v>
      </c>
      <c r="E85" s="19">
        <v>56.0</v>
      </c>
      <c r="F85" s="19">
        <v>49.0</v>
      </c>
      <c r="G85" s="19">
        <v>0.0</v>
      </c>
      <c r="H85" s="19">
        <v>45.0</v>
      </c>
      <c r="I85" s="19" t="str">
        <f t="shared" ref="I85:I96" si="7">SUM(C85:H85)</f>
        <v>542</v>
      </c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3.5" customHeight="1">
      <c r="A86" s="1"/>
      <c r="B86" s="6" t="s">
        <v>39</v>
      </c>
      <c r="C86" s="7">
        <v>52.0</v>
      </c>
      <c r="D86" s="7">
        <v>333.0</v>
      </c>
      <c r="E86" s="7">
        <v>15.0</v>
      </c>
      <c r="F86" s="7">
        <v>17.0</v>
      </c>
      <c r="G86" s="7">
        <v>0.0</v>
      </c>
      <c r="H86" s="7">
        <v>0.0</v>
      </c>
      <c r="I86" s="7" t="str">
        <f t="shared" si="7"/>
        <v>417</v>
      </c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3.5" customHeight="1">
      <c r="A87" s="1"/>
      <c r="B87" s="18" t="s">
        <v>40</v>
      </c>
      <c r="C87" s="19">
        <v>77.0</v>
      </c>
      <c r="D87" s="19">
        <v>502.0</v>
      </c>
      <c r="E87" s="19">
        <v>25.0</v>
      </c>
      <c r="F87" s="19">
        <v>24.0</v>
      </c>
      <c r="G87" s="19">
        <v>0.0</v>
      </c>
      <c r="H87" s="19">
        <v>0.0</v>
      </c>
      <c r="I87" s="19" t="str">
        <f t="shared" si="7"/>
        <v>628</v>
      </c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3.5" customHeight="1">
      <c r="A88" s="1"/>
      <c r="B88" s="6" t="s">
        <v>41</v>
      </c>
      <c r="C88" s="7">
        <v>58.0</v>
      </c>
      <c r="D88" s="7">
        <v>395.0</v>
      </c>
      <c r="E88" s="7">
        <v>25.0</v>
      </c>
      <c r="F88" s="7">
        <v>20.0</v>
      </c>
      <c r="G88" s="7">
        <v>0.0</v>
      </c>
      <c r="H88" s="7">
        <v>0.0</v>
      </c>
      <c r="I88" s="7" t="str">
        <f t="shared" si="7"/>
        <v>498</v>
      </c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3.5" customHeight="1">
      <c r="A89" s="1"/>
      <c r="B89" s="18" t="s">
        <v>42</v>
      </c>
      <c r="C89" s="19">
        <v>51.0</v>
      </c>
      <c r="D89" s="19">
        <v>513.0</v>
      </c>
      <c r="E89" s="19">
        <v>33.0</v>
      </c>
      <c r="F89" s="19">
        <v>30.0</v>
      </c>
      <c r="G89" s="19">
        <v>0.0</v>
      </c>
      <c r="H89" s="19">
        <v>0.0</v>
      </c>
      <c r="I89" s="19" t="str">
        <f t="shared" si="7"/>
        <v>627</v>
      </c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3.5" customHeight="1">
      <c r="A90" s="1"/>
      <c r="B90" s="6" t="s">
        <v>43</v>
      </c>
      <c r="C90" s="7">
        <v>78.0</v>
      </c>
      <c r="D90" s="7">
        <v>464.0</v>
      </c>
      <c r="E90" s="7">
        <v>29.0</v>
      </c>
      <c r="F90" s="7">
        <v>26.0</v>
      </c>
      <c r="G90" s="7">
        <v>0.0</v>
      </c>
      <c r="H90" s="7">
        <v>1.0</v>
      </c>
      <c r="I90" s="7" t="str">
        <f t="shared" si="7"/>
        <v>598</v>
      </c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3.5" customHeight="1">
      <c r="A91" s="1"/>
      <c r="B91" s="18" t="s">
        <v>44</v>
      </c>
      <c r="C91" s="19">
        <v>52.0</v>
      </c>
      <c r="D91" s="19">
        <v>478.0</v>
      </c>
      <c r="E91" s="19">
        <v>97.0</v>
      </c>
      <c r="F91" s="19">
        <v>18.0</v>
      </c>
      <c r="G91" s="19">
        <v>0.0</v>
      </c>
      <c r="H91" s="19">
        <v>2.0</v>
      </c>
      <c r="I91" s="19" t="str">
        <f t="shared" si="7"/>
        <v>647</v>
      </c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3.5" customHeight="1">
      <c r="A92" s="1"/>
      <c r="B92" s="6" t="s">
        <v>45</v>
      </c>
      <c r="C92" s="7">
        <v>59.0</v>
      </c>
      <c r="D92" s="7">
        <v>492.0</v>
      </c>
      <c r="E92" s="7">
        <v>31.0</v>
      </c>
      <c r="F92" s="7">
        <v>32.0</v>
      </c>
      <c r="G92" s="7">
        <v>0.0</v>
      </c>
      <c r="H92" s="7">
        <v>1.0</v>
      </c>
      <c r="I92" s="7" t="str">
        <f t="shared" si="7"/>
        <v>615</v>
      </c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3.5" customHeight="1">
      <c r="A93" s="1"/>
      <c r="B93" s="18" t="s">
        <v>46</v>
      </c>
      <c r="C93" s="19">
        <v>57.0</v>
      </c>
      <c r="D93" s="19">
        <v>451.0</v>
      </c>
      <c r="E93" s="19">
        <v>25.0</v>
      </c>
      <c r="F93" s="19">
        <v>24.0</v>
      </c>
      <c r="G93" s="19">
        <v>0.0</v>
      </c>
      <c r="H93" s="19">
        <v>0.0</v>
      </c>
      <c r="I93" s="19" t="str">
        <f t="shared" si="7"/>
        <v>557</v>
      </c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3.5" customHeight="1">
      <c r="A94" s="1"/>
      <c r="B94" s="6" t="s">
        <v>47</v>
      </c>
      <c r="C94" s="7">
        <v>67.0</v>
      </c>
      <c r="D94" s="7">
        <v>548.0</v>
      </c>
      <c r="E94" s="7">
        <v>38.0</v>
      </c>
      <c r="F94" s="7">
        <v>21.0</v>
      </c>
      <c r="G94" s="7">
        <v>0.0</v>
      </c>
      <c r="H94" s="7">
        <v>1.0</v>
      </c>
      <c r="I94" s="7" t="str">
        <f t="shared" si="7"/>
        <v>675</v>
      </c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3.5" customHeight="1">
      <c r="A95" s="1"/>
      <c r="B95" s="18" t="s">
        <v>48</v>
      </c>
      <c r="C95" s="19">
        <v>58.0</v>
      </c>
      <c r="D95" s="19">
        <v>517.0</v>
      </c>
      <c r="E95" s="19">
        <v>18.0</v>
      </c>
      <c r="F95" s="19">
        <v>21.0</v>
      </c>
      <c r="G95" s="19">
        <v>0.0</v>
      </c>
      <c r="H95" s="19">
        <v>0.0</v>
      </c>
      <c r="I95" s="19" t="str">
        <f t="shared" si="7"/>
        <v>614</v>
      </c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3.5" customHeight="1">
      <c r="A96" s="1"/>
      <c r="B96" s="6" t="s">
        <v>49</v>
      </c>
      <c r="C96" s="7">
        <v>43.0</v>
      </c>
      <c r="D96" s="7">
        <v>405.0</v>
      </c>
      <c r="E96" s="7">
        <v>16.0</v>
      </c>
      <c r="F96" s="7">
        <v>42.0</v>
      </c>
      <c r="G96" s="7">
        <v>0.0</v>
      </c>
      <c r="H96" s="7">
        <v>0.0</v>
      </c>
      <c r="I96" s="7" t="str">
        <f t="shared" si="7"/>
        <v>506</v>
      </c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3.5" customHeight="1">
      <c r="A97" s="1"/>
      <c r="B97" s="20" t="s">
        <v>50</v>
      </c>
      <c r="C97" s="21" t="str">
        <f t="shared" ref="C97:I97" si="8">SUM(C85:C96)</f>
        <v>686</v>
      </c>
      <c r="D97" s="21" t="str">
        <f t="shared" si="8"/>
        <v>5,456</v>
      </c>
      <c r="E97" s="21" t="str">
        <f t="shared" si="8"/>
        <v>408</v>
      </c>
      <c r="F97" s="21" t="str">
        <f t="shared" si="8"/>
        <v>324</v>
      </c>
      <c r="G97" s="21" t="str">
        <f t="shared" si="8"/>
        <v>0</v>
      </c>
      <c r="H97" s="21" t="str">
        <f t="shared" si="8"/>
        <v>50</v>
      </c>
      <c r="I97" s="21" t="str">
        <f t="shared" si="8"/>
        <v>6,924</v>
      </c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3.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3.5" customHeight="1">
      <c r="A99" s="1"/>
      <c r="B99" s="16" t="s">
        <v>27</v>
      </c>
      <c r="C99" s="4"/>
      <c r="D99" s="4"/>
      <c r="E99" s="4"/>
      <c r="F99" s="4"/>
      <c r="G99" s="4"/>
      <c r="H99" s="4"/>
      <c r="I99" s="5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3.5" customHeight="1">
      <c r="A100" s="1"/>
      <c r="B100" s="17" t="s">
        <v>30</v>
      </c>
      <c r="C100" s="17" t="s">
        <v>31</v>
      </c>
      <c r="D100" s="17" t="s">
        <v>32</v>
      </c>
      <c r="E100" s="17" t="s">
        <v>33</v>
      </c>
      <c r="F100" s="17" t="s">
        <v>34</v>
      </c>
      <c r="G100" s="17" t="s">
        <v>36</v>
      </c>
      <c r="H100" s="17" t="s">
        <v>37</v>
      </c>
      <c r="I100" s="17" t="s">
        <v>9</v>
      </c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13.5" customHeight="1">
      <c r="A101" s="1"/>
      <c r="B101" s="18" t="s">
        <v>38</v>
      </c>
      <c r="C101" s="19">
        <v>33.0</v>
      </c>
      <c r="D101" s="19">
        <v>181.0</v>
      </c>
      <c r="E101" s="19">
        <v>20.0</v>
      </c>
      <c r="F101" s="19">
        <v>20.0</v>
      </c>
      <c r="G101" s="19">
        <v>0.0</v>
      </c>
      <c r="H101" s="19">
        <v>3.0</v>
      </c>
      <c r="I101" s="19" t="str">
        <f t="shared" ref="I101:I112" si="9">SUM(C101:H101)</f>
        <v>257</v>
      </c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13.5" customHeight="1">
      <c r="A102" s="1"/>
      <c r="B102" s="6" t="s">
        <v>39</v>
      </c>
      <c r="C102" s="7">
        <v>26.0</v>
      </c>
      <c r="D102" s="7">
        <v>226.0</v>
      </c>
      <c r="E102" s="7">
        <v>9.0</v>
      </c>
      <c r="F102" s="7">
        <v>7.0</v>
      </c>
      <c r="G102" s="7">
        <v>0.0</v>
      </c>
      <c r="H102" s="7">
        <v>0.0</v>
      </c>
      <c r="I102" s="7" t="str">
        <f t="shared" si="9"/>
        <v>268</v>
      </c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13.5" customHeight="1">
      <c r="A103" s="1"/>
      <c r="B103" s="18" t="s">
        <v>40</v>
      </c>
      <c r="C103" s="19">
        <v>24.0</v>
      </c>
      <c r="D103" s="19">
        <v>230.0</v>
      </c>
      <c r="E103" s="19">
        <v>32.0</v>
      </c>
      <c r="F103" s="19">
        <v>16.0</v>
      </c>
      <c r="G103" s="19">
        <v>0.0</v>
      </c>
      <c r="H103" s="19">
        <v>0.0</v>
      </c>
      <c r="I103" s="19" t="str">
        <f t="shared" si="9"/>
        <v>302</v>
      </c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13.5" customHeight="1">
      <c r="A104" s="1"/>
      <c r="B104" s="6" t="s">
        <v>41</v>
      </c>
      <c r="C104" s="7">
        <v>22.0</v>
      </c>
      <c r="D104" s="7">
        <v>213.0</v>
      </c>
      <c r="E104" s="7">
        <v>26.0</v>
      </c>
      <c r="F104" s="7">
        <v>30.0</v>
      </c>
      <c r="G104" s="7">
        <v>0.0</v>
      </c>
      <c r="H104" s="7">
        <v>0.0</v>
      </c>
      <c r="I104" s="7" t="str">
        <f t="shared" si="9"/>
        <v>291</v>
      </c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13.5" customHeight="1">
      <c r="A105" s="1"/>
      <c r="B105" s="18" t="s">
        <v>42</v>
      </c>
      <c r="C105" s="19">
        <v>22.0</v>
      </c>
      <c r="D105" s="19">
        <v>352.0</v>
      </c>
      <c r="E105" s="19">
        <v>68.0</v>
      </c>
      <c r="F105" s="19">
        <v>60.0</v>
      </c>
      <c r="G105" s="19">
        <v>0.0</v>
      </c>
      <c r="H105" s="19">
        <v>0.0</v>
      </c>
      <c r="I105" s="19" t="str">
        <f t="shared" si="9"/>
        <v>502</v>
      </c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13.5" customHeight="1">
      <c r="A106" s="1"/>
      <c r="B106" s="6" t="s">
        <v>43</v>
      </c>
      <c r="C106" s="7">
        <v>25.0</v>
      </c>
      <c r="D106" s="7">
        <v>385.0</v>
      </c>
      <c r="E106" s="7">
        <v>27.0</v>
      </c>
      <c r="F106" s="7">
        <v>35.0</v>
      </c>
      <c r="G106" s="7">
        <v>0.0</v>
      </c>
      <c r="H106" s="7">
        <v>0.0</v>
      </c>
      <c r="I106" s="7" t="str">
        <f t="shared" si="9"/>
        <v>472</v>
      </c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13.5" customHeight="1">
      <c r="A107" s="1"/>
      <c r="B107" s="18" t="s">
        <v>44</v>
      </c>
      <c r="C107" s="19">
        <v>28.0</v>
      </c>
      <c r="D107" s="19">
        <v>237.0</v>
      </c>
      <c r="E107" s="19">
        <v>52.0</v>
      </c>
      <c r="F107" s="19">
        <v>25.0</v>
      </c>
      <c r="G107" s="19">
        <v>0.0</v>
      </c>
      <c r="H107" s="19">
        <v>0.0</v>
      </c>
      <c r="I107" s="19" t="str">
        <f t="shared" si="9"/>
        <v>342</v>
      </c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13.5" customHeight="1">
      <c r="A108" s="1"/>
      <c r="B108" s="6" t="s">
        <v>45</v>
      </c>
      <c r="C108" s="7">
        <v>29.0</v>
      </c>
      <c r="D108" s="7">
        <v>283.0</v>
      </c>
      <c r="E108" s="7">
        <v>35.0</v>
      </c>
      <c r="F108" s="7">
        <v>41.0</v>
      </c>
      <c r="G108" s="7">
        <v>0.0</v>
      </c>
      <c r="H108" s="7">
        <v>0.0</v>
      </c>
      <c r="I108" s="7" t="str">
        <f t="shared" si="9"/>
        <v>388</v>
      </c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13.5" customHeight="1">
      <c r="A109" s="1"/>
      <c r="B109" s="18" t="s">
        <v>46</v>
      </c>
      <c r="C109" s="19">
        <v>25.0</v>
      </c>
      <c r="D109" s="19">
        <v>293.0</v>
      </c>
      <c r="E109" s="19">
        <v>28.0</v>
      </c>
      <c r="F109" s="19">
        <v>10.0</v>
      </c>
      <c r="G109" s="19">
        <v>0.0</v>
      </c>
      <c r="H109" s="19">
        <v>0.0</v>
      </c>
      <c r="I109" s="19" t="str">
        <f t="shared" si="9"/>
        <v>356</v>
      </c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13.5" customHeight="1">
      <c r="A110" s="1"/>
      <c r="B110" s="6" t="s">
        <v>47</v>
      </c>
      <c r="C110" s="7">
        <v>30.0</v>
      </c>
      <c r="D110" s="7">
        <v>361.0</v>
      </c>
      <c r="E110" s="7">
        <v>21.0</v>
      </c>
      <c r="F110" s="7">
        <v>22.0</v>
      </c>
      <c r="G110" s="7">
        <v>0.0</v>
      </c>
      <c r="H110" s="7">
        <v>0.0</v>
      </c>
      <c r="I110" s="7" t="str">
        <f t="shared" si="9"/>
        <v>434</v>
      </c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13.5" customHeight="1">
      <c r="A111" s="1"/>
      <c r="B111" s="18" t="s">
        <v>48</v>
      </c>
      <c r="C111" s="19">
        <v>23.0</v>
      </c>
      <c r="D111" s="19">
        <v>412.0</v>
      </c>
      <c r="E111" s="19">
        <v>23.0</v>
      </c>
      <c r="F111" s="19">
        <v>26.0</v>
      </c>
      <c r="G111" s="19">
        <v>0.0</v>
      </c>
      <c r="H111" s="19">
        <v>0.0</v>
      </c>
      <c r="I111" s="19" t="str">
        <f t="shared" si="9"/>
        <v>484</v>
      </c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13.5" customHeight="1">
      <c r="A112" s="1"/>
      <c r="B112" s="6" t="s">
        <v>49</v>
      </c>
      <c r="C112" s="7">
        <v>27.0</v>
      </c>
      <c r="D112" s="7">
        <v>333.0</v>
      </c>
      <c r="E112" s="7">
        <v>32.0</v>
      </c>
      <c r="F112" s="7">
        <v>17.0</v>
      </c>
      <c r="G112" s="7">
        <v>0.0</v>
      </c>
      <c r="H112" s="7">
        <v>0.0</v>
      </c>
      <c r="I112" s="7" t="str">
        <f t="shared" si="9"/>
        <v>409</v>
      </c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13.5" customHeight="1">
      <c r="A113" s="1"/>
      <c r="B113" s="20" t="s">
        <v>50</v>
      </c>
      <c r="C113" s="21" t="str">
        <f t="shared" ref="C113:I113" si="10">SUM(C101:C112)</f>
        <v>314</v>
      </c>
      <c r="D113" s="21" t="str">
        <f t="shared" si="10"/>
        <v>3,506</v>
      </c>
      <c r="E113" s="21" t="str">
        <f t="shared" si="10"/>
        <v>373</v>
      </c>
      <c r="F113" s="21" t="str">
        <f t="shared" si="10"/>
        <v>309</v>
      </c>
      <c r="G113" s="21" t="str">
        <f t="shared" si="10"/>
        <v>0</v>
      </c>
      <c r="H113" s="21" t="str">
        <f t="shared" si="10"/>
        <v>3</v>
      </c>
      <c r="I113" s="21" t="str">
        <f t="shared" si="10"/>
        <v>4,505</v>
      </c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13.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13.5" customHeight="1">
      <c r="A115" s="1"/>
      <c r="B115" s="16" t="s">
        <v>28</v>
      </c>
      <c r="C115" s="4"/>
      <c r="D115" s="4"/>
      <c r="E115" s="4"/>
      <c r="F115" s="4"/>
      <c r="G115" s="4"/>
      <c r="H115" s="4"/>
      <c r="I115" s="5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13.5" customHeight="1">
      <c r="A116" s="1"/>
      <c r="B116" s="17" t="s">
        <v>30</v>
      </c>
      <c r="C116" s="17" t="s">
        <v>31</v>
      </c>
      <c r="D116" s="17" t="s">
        <v>32</v>
      </c>
      <c r="E116" s="17" t="s">
        <v>33</v>
      </c>
      <c r="F116" s="17" t="s">
        <v>34</v>
      </c>
      <c r="G116" s="17" t="s">
        <v>36</v>
      </c>
      <c r="H116" s="17" t="s">
        <v>37</v>
      </c>
      <c r="I116" s="17" t="s">
        <v>9</v>
      </c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13.5" customHeight="1">
      <c r="A117" s="1"/>
      <c r="B117" s="18" t="s">
        <v>38</v>
      </c>
      <c r="C117" s="19">
        <v>52.0</v>
      </c>
      <c r="D117" s="19">
        <v>202.0</v>
      </c>
      <c r="E117" s="19">
        <v>11.0</v>
      </c>
      <c r="F117" s="19">
        <v>6.0</v>
      </c>
      <c r="G117" s="19">
        <v>0.0</v>
      </c>
      <c r="H117" s="19">
        <v>0.0</v>
      </c>
      <c r="I117" s="19" t="str">
        <f t="shared" ref="I117:I128" si="11">SUM(C117:H117)</f>
        <v>271</v>
      </c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13.5" customHeight="1">
      <c r="A118" s="1"/>
      <c r="B118" s="6" t="s">
        <v>39</v>
      </c>
      <c r="C118" s="7">
        <v>36.0</v>
      </c>
      <c r="D118" s="7">
        <v>149.0</v>
      </c>
      <c r="E118" s="7">
        <v>4.0</v>
      </c>
      <c r="F118" s="7">
        <v>0.0</v>
      </c>
      <c r="G118" s="7">
        <v>0.0</v>
      </c>
      <c r="H118" s="7">
        <v>0.0</v>
      </c>
      <c r="I118" s="7" t="str">
        <f t="shared" si="11"/>
        <v>189</v>
      </c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13.5" customHeight="1">
      <c r="A119" s="1"/>
      <c r="B119" s="18" t="s">
        <v>40</v>
      </c>
      <c r="C119" s="19">
        <v>67.0</v>
      </c>
      <c r="D119" s="19">
        <v>241.0</v>
      </c>
      <c r="E119" s="19">
        <v>25.0</v>
      </c>
      <c r="F119" s="19">
        <v>4.0</v>
      </c>
      <c r="G119" s="19">
        <v>0.0</v>
      </c>
      <c r="H119" s="19">
        <v>0.0</v>
      </c>
      <c r="I119" s="19" t="str">
        <f t="shared" si="11"/>
        <v>337</v>
      </c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13.5" customHeight="1">
      <c r="A120" s="1"/>
      <c r="B120" s="6" t="s">
        <v>41</v>
      </c>
      <c r="C120" s="7">
        <v>63.0</v>
      </c>
      <c r="D120" s="7">
        <v>218.0</v>
      </c>
      <c r="E120" s="7">
        <v>8.0</v>
      </c>
      <c r="F120" s="7">
        <v>1.0</v>
      </c>
      <c r="G120" s="7">
        <v>0.0</v>
      </c>
      <c r="H120" s="7">
        <v>0.0</v>
      </c>
      <c r="I120" s="7" t="str">
        <f t="shared" si="11"/>
        <v>290</v>
      </c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13.5" customHeight="1">
      <c r="A121" s="1"/>
      <c r="B121" s="18" t="s">
        <v>42</v>
      </c>
      <c r="C121" s="19">
        <v>51.0</v>
      </c>
      <c r="D121" s="19">
        <v>287.0</v>
      </c>
      <c r="E121" s="19">
        <v>58.0</v>
      </c>
      <c r="F121" s="19">
        <v>2.0</v>
      </c>
      <c r="G121" s="19">
        <v>0.0</v>
      </c>
      <c r="H121" s="19">
        <v>0.0</v>
      </c>
      <c r="I121" s="19" t="str">
        <f t="shared" si="11"/>
        <v>398</v>
      </c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13.5" customHeight="1">
      <c r="A122" s="1"/>
      <c r="B122" s="6" t="s">
        <v>43</v>
      </c>
      <c r="C122" s="7">
        <v>42.0</v>
      </c>
      <c r="D122" s="7">
        <v>288.0</v>
      </c>
      <c r="E122" s="7">
        <v>8.0</v>
      </c>
      <c r="F122" s="7">
        <v>10.0</v>
      </c>
      <c r="G122" s="7">
        <v>0.0</v>
      </c>
      <c r="H122" s="7">
        <v>0.0</v>
      </c>
      <c r="I122" s="7" t="str">
        <f t="shared" si="11"/>
        <v>348</v>
      </c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13.5" customHeight="1">
      <c r="A123" s="1"/>
      <c r="B123" s="18" t="s">
        <v>44</v>
      </c>
      <c r="C123" s="19">
        <v>43.0</v>
      </c>
      <c r="D123" s="19">
        <v>299.0</v>
      </c>
      <c r="E123" s="19">
        <v>25.0</v>
      </c>
      <c r="F123" s="19">
        <v>5.0</v>
      </c>
      <c r="G123" s="19">
        <v>0.0</v>
      </c>
      <c r="H123" s="19">
        <v>0.0</v>
      </c>
      <c r="I123" s="19" t="str">
        <f t="shared" si="11"/>
        <v>372</v>
      </c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13.5" customHeight="1">
      <c r="A124" s="1"/>
      <c r="B124" s="6" t="s">
        <v>45</v>
      </c>
      <c r="C124" s="7">
        <v>46.0</v>
      </c>
      <c r="D124" s="7">
        <v>242.0</v>
      </c>
      <c r="E124" s="7">
        <v>17.0</v>
      </c>
      <c r="F124" s="7">
        <v>4.0</v>
      </c>
      <c r="G124" s="7">
        <v>0.0</v>
      </c>
      <c r="H124" s="7">
        <v>0.0</v>
      </c>
      <c r="I124" s="7" t="str">
        <f t="shared" si="11"/>
        <v>309</v>
      </c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13.5" customHeight="1">
      <c r="A125" s="1"/>
      <c r="B125" s="18" t="s">
        <v>46</v>
      </c>
      <c r="C125" s="19">
        <v>36.0</v>
      </c>
      <c r="D125" s="19">
        <v>248.0</v>
      </c>
      <c r="E125" s="19">
        <v>9.0</v>
      </c>
      <c r="F125" s="19">
        <v>3.0</v>
      </c>
      <c r="G125" s="19">
        <v>0.0</v>
      </c>
      <c r="H125" s="19">
        <v>0.0</v>
      </c>
      <c r="I125" s="19" t="str">
        <f t="shared" si="11"/>
        <v>296</v>
      </c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13.5" customHeight="1">
      <c r="A126" s="1"/>
      <c r="B126" s="6" t="s">
        <v>47</v>
      </c>
      <c r="C126" s="7">
        <v>47.0</v>
      </c>
      <c r="D126" s="7">
        <v>247.0</v>
      </c>
      <c r="E126" s="7">
        <v>10.0</v>
      </c>
      <c r="F126" s="7">
        <v>25.0</v>
      </c>
      <c r="G126" s="7">
        <v>0.0</v>
      </c>
      <c r="H126" s="7">
        <v>0.0</v>
      </c>
      <c r="I126" s="7" t="str">
        <f t="shared" si="11"/>
        <v>329</v>
      </c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13.5" customHeight="1">
      <c r="A127" s="1"/>
      <c r="B127" s="18" t="s">
        <v>48</v>
      </c>
      <c r="C127" s="19">
        <v>44.0</v>
      </c>
      <c r="D127" s="19">
        <v>248.0</v>
      </c>
      <c r="E127" s="19">
        <v>7.0</v>
      </c>
      <c r="F127" s="19">
        <v>2.0</v>
      </c>
      <c r="G127" s="19">
        <v>0.0</v>
      </c>
      <c r="H127" s="19">
        <v>0.0</v>
      </c>
      <c r="I127" s="19" t="str">
        <f t="shared" si="11"/>
        <v>301</v>
      </c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13.5" customHeight="1">
      <c r="A128" s="1"/>
      <c r="B128" s="6" t="s">
        <v>49</v>
      </c>
      <c r="C128" s="7">
        <v>37.0</v>
      </c>
      <c r="D128" s="7">
        <v>290.0</v>
      </c>
      <c r="E128" s="7">
        <v>14.0</v>
      </c>
      <c r="F128" s="7">
        <v>5.0</v>
      </c>
      <c r="G128" s="7">
        <v>0.0</v>
      </c>
      <c r="H128" s="7">
        <v>0.0</v>
      </c>
      <c r="I128" s="7" t="str">
        <f t="shared" si="11"/>
        <v>346</v>
      </c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13.5" customHeight="1">
      <c r="A129" s="1"/>
      <c r="B129" s="20" t="s">
        <v>50</v>
      </c>
      <c r="C129" s="21" t="str">
        <f t="shared" ref="C129:I129" si="12">SUM(C117:C128)</f>
        <v>564</v>
      </c>
      <c r="D129" s="21" t="str">
        <f t="shared" si="12"/>
        <v>2,959</v>
      </c>
      <c r="E129" s="21" t="str">
        <f t="shared" si="12"/>
        <v>196</v>
      </c>
      <c r="F129" s="21" t="str">
        <f t="shared" si="12"/>
        <v>67</v>
      </c>
      <c r="G129" s="21" t="str">
        <f t="shared" si="12"/>
        <v>0</v>
      </c>
      <c r="H129" s="21" t="str">
        <f t="shared" si="12"/>
        <v>0</v>
      </c>
      <c r="I129" s="21" t="str">
        <f t="shared" si="12"/>
        <v>3,786</v>
      </c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</sheetData>
  <mergeCells count="20">
    <mergeCell ref="X67:Y67"/>
    <mergeCell ref="Z67:AA67"/>
    <mergeCell ref="AB67:AC67"/>
    <mergeCell ref="E67:F67"/>
    <mergeCell ref="L67:M67"/>
    <mergeCell ref="N67:O67"/>
    <mergeCell ref="P67:Q67"/>
    <mergeCell ref="R67:S67"/>
    <mergeCell ref="T67:U67"/>
    <mergeCell ref="V67:W67"/>
    <mergeCell ref="B83:I83"/>
    <mergeCell ref="B99:I99"/>
    <mergeCell ref="B115:I115"/>
    <mergeCell ref="B1:J1"/>
    <mergeCell ref="B3:J3"/>
    <mergeCell ref="B19:J19"/>
    <mergeCell ref="B35:J35"/>
    <mergeCell ref="B51:C51"/>
    <mergeCell ref="E51:F51"/>
    <mergeCell ref="B67:C67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5" width="11.5"/>
    <col customWidth="1" min="6" max="6" width="12.17"/>
    <col customWidth="1" min="7" max="10" width="11.5"/>
    <col customWidth="1" min="11" max="11" width="11.67"/>
  </cols>
  <sheetData>
    <row r="1" ht="13.5" customHeight="1">
      <c r="A1" s="1"/>
      <c r="B1" s="15">
        <v>2024.0</v>
      </c>
      <c r="C1" s="4"/>
      <c r="D1" s="4"/>
      <c r="E1" s="4"/>
      <c r="F1" s="4"/>
      <c r="G1" s="4"/>
      <c r="H1" s="4"/>
      <c r="I1" s="4"/>
      <c r="J1" s="5"/>
      <c r="K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3.5" customHeight="1">
      <c r="A3" s="1"/>
      <c r="B3" s="16" t="s">
        <v>0</v>
      </c>
      <c r="C3" s="4"/>
      <c r="D3" s="4"/>
      <c r="E3" s="4"/>
      <c r="F3" s="4"/>
      <c r="G3" s="4"/>
      <c r="H3" s="4"/>
      <c r="I3" s="4"/>
      <c r="J3" s="5"/>
      <c r="K3" s="1"/>
    </row>
    <row r="4" ht="13.5" customHeight="1">
      <c r="A4" s="1"/>
      <c r="B4" s="17" t="s">
        <v>30</v>
      </c>
      <c r="C4" s="17" t="s">
        <v>31</v>
      </c>
      <c r="D4" s="17" t="s">
        <v>32</v>
      </c>
      <c r="E4" s="17" t="s">
        <v>33</v>
      </c>
      <c r="F4" s="17" t="s">
        <v>34</v>
      </c>
      <c r="G4" s="17" t="s">
        <v>35</v>
      </c>
      <c r="H4" s="17" t="s">
        <v>36</v>
      </c>
      <c r="I4" s="17" t="s">
        <v>37</v>
      </c>
      <c r="J4" s="17" t="s">
        <v>9</v>
      </c>
      <c r="K4" s="1"/>
    </row>
    <row r="5" ht="13.5" customHeight="1">
      <c r="A5" s="1"/>
      <c r="B5" s="18" t="s">
        <v>38</v>
      </c>
      <c r="C5" s="19">
        <v>487.0</v>
      </c>
      <c r="D5" s="19">
        <v>3903.0</v>
      </c>
      <c r="E5" s="19">
        <v>10.0</v>
      </c>
      <c r="F5" s="19">
        <v>4.0</v>
      </c>
      <c r="G5" s="19">
        <v>18411.0</v>
      </c>
      <c r="H5" s="19">
        <v>0.0</v>
      </c>
      <c r="I5" s="19">
        <v>3.0</v>
      </c>
      <c r="J5" s="19" t="str">
        <f t="shared" ref="J5:J16" si="1">SUM(C5:I5)</f>
        <v>22,818</v>
      </c>
      <c r="K5" s="1"/>
    </row>
    <row r="6" ht="13.5" customHeight="1">
      <c r="A6" s="1"/>
      <c r="B6" s="6" t="s">
        <v>39</v>
      </c>
      <c r="C6" s="7">
        <v>465.0</v>
      </c>
      <c r="D6" s="7">
        <v>3838.0</v>
      </c>
      <c r="E6" s="7">
        <v>9.0</v>
      </c>
      <c r="F6" s="7">
        <v>2.0</v>
      </c>
      <c r="G6" s="7">
        <v>17105.0</v>
      </c>
      <c r="H6" s="7">
        <v>0.0</v>
      </c>
      <c r="I6" s="7">
        <v>3.0</v>
      </c>
      <c r="J6" s="7" t="str">
        <f t="shared" si="1"/>
        <v>21,422</v>
      </c>
      <c r="K6" s="1"/>
    </row>
    <row r="7" ht="13.5" customHeight="1">
      <c r="A7" s="1"/>
      <c r="B7" s="18" t="s">
        <v>40</v>
      </c>
      <c r="C7" s="19">
        <v>564.0</v>
      </c>
      <c r="D7" s="19">
        <v>4177.0</v>
      </c>
      <c r="E7" s="19">
        <v>11.0</v>
      </c>
      <c r="F7" s="19">
        <v>0.0</v>
      </c>
      <c r="G7" s="19">
        <v>17206.0</v>
      </c>
      <c r="H7" s="19">
        <v>0.0</v>
      </c>
      <c r="I7" s="19">
        <v>4.0</v>
      </c>
      <c r="J7" s="19" t="str">
        <f t="shared" si="1"/>
        <v>21,962</v>
      </c>
      <c r="K7" s="1"/>
    </row>
    <row r="8" ht="13.5" customHeight="1">
      <c r="A8" s="1"/>
      <c r="B8" s="6" t="s">
        <v>41</v>
      </c>
      <c r="C8" s="14">
        <v>490.0</v>
      </c>
      <c r="D8" s="7">
        <v>4339.0</v>
      </c>
      <c r="E8" s="7">
        <v>8.0</v>
      </c>
      <c r="F8" s="7">
        <v>3.0</v>
      </c>
      <c r="G8" s="7">
        <v>18535.0</v>
      </c>
      <c r="H8" s="7">
        <v>0.0</v>
      </c>
      <c r="I8" s="7">
        <v>10.0</v>
      </c>
      <c r="J8" s="7" t="str">
        <f t="shared" si="1"/>
        <v>23,385</v>
      </c>
      <c r="K8" s="1"/>
    </row>
    <row r="9" ht="13.5" customHeight="1">
      <c r="A9" s="1"/>
      <c r="B9" s="18" t="s">
        <v>42</v>
      </c>
      <c r="C9" s="19">
        <v>284.0</v>
      </c>
      <c r="D9" s="19">
        <v>2470.0</v>
      </c>
      <c r="E9" s="19">
        <v>5.0</v>
      </c>
      <c r="F9" s="19">
        <v>4.0</v>
      </c>
      <c r="G9" s="19">
        <v>11989.0</v>
      </c>
      <c r="H9" s="19">
        <v>0.0</v>
      </c>
      <c r="I9" s="19">
        <v>1.0</v>
      </c>
      <c r="J9" s="19" t="str">
        <f t="shared" si="1"/>
        <v>14,753</v>
      </c>
      <c r="K9" s="1"/>
    </row>
    <row r="10" ht="13.5" customHeight="1">
      <c r="A10" s="1"/>
      <c r="B10" s="6" t="s">
        <v>43</v>
      </c>
      <c r="C10" s="7">
        <v>482.0</v>
      </c>
      <c r="D10" s="7">
        <v>3765.0</v>
      </c>
      <c r="E10" s="7">
        <v>9.0</v>
      </c>
      <c r="F10" s="7">
        <v>1.0</v>
      </c>
      <c r="G10" s="7">
        <v>15599.0</v>
      </c>
      <c r="H10" s="7">
        <v>0.0</v>
      </c>
      <c r="I10" s="7">
        <v>1.0</v>
      </c>
      <c r="J10" s="7" t="str">
        <f t="shared" si="1"/>
        <v>19,857</v>
      </c>
      <c r="K10" s="1"/>
    </row>
    <row r="11" ht="13.5" customHeight="1">
      <c r="A11" s="1"/>
      <c r="B11" s="18" t="s">
        <v>44</v>
      </c>
      <c r="C11" s="19">
        <v>493.0</v>
      </c>
      <c r="D11" s="19">
        <v>4231.0</v>
      </c>
      <c r="E11" s="19">
        <v>16.0</v>
      </c>
      <c r="F11" s="19">
        <v>4.0</v>
      </c>
      <c r="G11" s="19">
        <v>18200.0</v>
      </c>
      <c r="H11" s="19">
        <v>0.0</v>
      </c>
      <c r="I11" s="19">
        <v>8.0</v>
      </c>
      <c r="J11" s="19" t="str">
        <f t="shared" si="1"/>
        <v>22,952</v>
      </c>
      <c r="K11" s="1"/>
    </row>
    <row r="12" ht="13.5" customHeight="1">
      <c r="A12" s="1"/>
      <c r="B12" s="6" t="s">
        <v>45</v>
      </c>
      <c r="C12" s="7">
        <v>478.0</v>
      </c>
      <c r="D12" s="7">
        <v>4162.0</v>
      </c>
      <c r="E12" s="7">
        <v>13.0</v>
      </c>
      <c r="F12" s="7">
        <v>0.0</v>
      </c>
      <c r="G12" s="7">
        <v>18765.0</v>
      </c>
      <c r="H12" s="7">
        <v>0.0</v>
      </c>
      <c r="I12" s="7">
        <v>4.0</v>
      </c>
      <c r="J12" s="7" t="str">
        <f t="shared" si="1"/>
        <v>23,422</v>
      </c>
      <c r="K12" s="1"/>
    </row>
    <row r="13" ht="13.5" customHeight="1">
      <c r="A13" s="1"/>
      <c r="B13" s="18" t="s">
        <v>46</v>
      </c>
      <c r="C13" s="19">
        <v>446.0</v>
      </c>
      <c r="D13" s="19">
        <v>4130.0</v>
      </c>
      <c r="E13" s="19">
        <v>10.0</v>
      </c>
      <c r="F13" s="19">
        <v>3.0</v>
      </c>
      <c r="G13" s="19">
        <v>17662.0</v>
      </c>
      <c r="H13" s="19">
        <v>0.0</v>
      </c>
      <c r="I13" s="19">
        <v>3.0</v>
      </c>
      <c r="J13" s="19" t="str">
        <f t="shared" si="1"/>
        <v>22,254</v>
      </c>
      <c r="K13" s="1"/>
    </row>
    <row r="14" ht="13.5" customHeight="1">
      <c r="A14" s="1"/>
      <c r="B14" s="6" t="s">
        <v>47</v>
      </c>
      <c r="C14" s="7">
        <v>497.0</v>
      </c>
      <c r="D14" s="7">
        <v>4601.0</v>
      </c>
      <c r="E14" s="7">
        <v>10.0</v>
      </c>
      <c r="F14" s="7">
        <v>4.0</v>
      </c>
      <c r="G14" s="7">
        <v>19524.0</v>
      </c>
      <c r="H14" s="7">
        <v>0.0</v>
      </c>
      <c r="I14" s="7">
        <v>3.0</v>
      </c>
      <c r="J14" s="7" t="str">
        <f t="shared" si="1"/>
        <v>24,639</v>
      </c>
      <c r="K14" s="1"/>
    </row>
    <row r="15" ht="13.5" customHeight="1">
      <c r="A15" s="1"/>
      <c r="B15" s="18" t="s">
        <v>48</v>
      </c>
      <c r="C15" s="19">
        <v>419.0</v>
      </c>
      <c r="D15" s="19">
        <v>3860.0</v>
      </c>
      <c r="E15" s="19">
        <v>10.0</v>
      </c>
      <c r="F15" s="19">
        <v>4.0</v>
      </c>
      <c r="G15" s="19">
        <v>16875.0</v>
      </c>
      <c r="H15" s="19">
        <v>0.0</v>
      </c>
      <c r="I15" s="19">
        <v>4.0</v>
      </c>
      <c r="J15" s="19" t="str">
        <f t="shared" si="1"/>
        <v>21,172</v>
      </c>
      <c r="K15" s="1"/>
    </row>
    <row r="16" ht="13.5" customHeight="1">
      <c r="A16" s="1"/>
      <c r="B16" s="6" t="s">
        <v>49</v>
      </c>
      <c r="C16" s="25">
        <v>371.0</v>
      </c>
      <c r="D16" s="25">
        <v>3353.0</v>
      </c>
      <c r="E16" s="25">
        <v>13.0</v>
      </c>
      <c r="F16" s="25">
        <v>3.0</v>
      </c>
      <c r="G16" s="25">
        <v>11285.0</v>
      </c>
      <c r="H16" s="25">
        <v>0.0</v>
      </c>
      <c r="I16" s="25">
        <v>8.0</v>
      </c>
      <c r="J16" s="7" t="str">
        <f t="shared" si="1"/>
        <v>15,033</v>
      </c>
      <c r="K16" s="1"/>
    </row>
    <row r="17" ht="13.5" customHeight="1">
      <c r="A17" s="1"/>
      <c r="B17" s="20" t="s">
        <v>50</v>
      </c>
      <c r="C17" s="21" t="str">
        <f t="shared" ref="C17:J17" si="2">SUM(C5:C16)</f>
        <v>5,476</v>
      </c>
      <c r="D17" s="21" t="str">
        <f t="shared" si="2"/>
        <v>46,829</v>
      </c>
      <c r="E17" s="21" t="str">
        <f t="shared" si="2"/>
        <v>124</v>
      </c>
      <c r="F17" s="21" t="str">
        <f t="shared" si="2"/>
        <v>32</v>
      </c>
      <c r="G17" s="21" t="str">
        <f t="shared" si="2"/>
        <v>201,156</v>
      </c>
      <c r="H17" s="21" t="str">
        <f t="shared" si="2"/>
        <v>0</v>
      </c>
      <c r="I17" s="21" t="str">
        <f t="shared" si="2"/>
        <v>52</v>
      </c>
      <c r="J17" s="21" t="str">
        <f t="shared" si="2"/>
        <v>253,669</v>
      </c>
      <c r="K17" s="1"/>
    </row>
    <row r="18" ht="13.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1"/>
    </row>
    <row r="19" ht="13.5" customHeight="1">
      <c r="A19" s="1"/>
      <c r="B19" s="16" t="s">
        <v>23</v>
      </c>
      <c r="C19" s="4"/>
      <c r="D19" s="4"/>
      <c r="E19" s="4"/>
      <c r="F19" s="4"/>
      <c r="G19" s="4"/>
      <c r="H19" s="4"/>
      <c r="I19" s="4"/>
      <c r="J19" s="5"/>
      <c r="K19" s="1"/>
    </row>
    <row r="20" ht="13.5" customHeight="1">
      <c r="A20" s="1"/>
      <c r="B20" s="17" t="s">
        <v>30</v>
      </c>
      <c r="C20" s="17" t="s">
        <v>31</v>
      </c>
      <c r="D20" s="17" t="s">
        <v>32</v>
      </c>
      <c r="E20" s="17" t="s">
        <v>33</v>
      </c>
      <c r="F20" s="17" t="s">
        <v>34</v>
      </c>
      <c r="G20" s="17" t="s">
        <v>35</v>
      </c>
      <c r="H20" s="17" t="s">
        <v>36</v>
      </c>
      <c r="I20" s="17" t="s">
        <v>37</v>
      </c>
      <c r="J20" s="17" t="s">
        <v>9</v>
      </c>
      <c r="K20" s="1"/>
    </row>
    <row r="21" ht="13.5" customHeight="1">
      <c r="A21" s="1"/>
      <c r="B21" s="18" t="s">
        <v>38</v>
      </c>
      <c r="C21" s="19">
        <v>2647.0</v>
      </c>
      <c r="D21" s="19">
        <v>8332.0</v>
      </c>
      <c r="E21" s="19">
        <v>346.0</v>
      </c>
      <c r="F21" s="19">
        <v>98.0</v>
      </c>
      <c r="G21" s="19">
        <v>22694.0</v>
      </c>
      <c r="H21" s="19">
        <v>0.0</v>
      </c>
      <c r="I21" s="19">
        <v>8.0</v>
      </c>
      <c r="J21" s="19" t="str">
        <f t="shared" ref="J21:J32" si="3">SUM(C21:I21)</f>
        <v>34,125</v>
      </c>
      <c r="K21" s="1"/>
    </row>
    <row r="22" ht="13.5" customHeight="1">
      <c r="A22" s="1"/>
      <c r="B22" s="6" t="s">
        <v>39</v>
      </c>
      <c r="C22" s="7">
        <v>1847.0</v>
      </c>
      <c r="D22" s="7">
        <v>8302.0</v>
      </c>
      <c r="E22" s="7">
        <v>265.0</v>
      </c>
      <c r="F22" s="7">
        <v>74.0</v>
      </c>
      <c r="G22" s="7">
        <v>13664.0</v>
      </c>
      <c r="H22" s="7">
        <v>0.0</v>
      </c>
      <c r="I22" s="7">
        <v>16.0</v>
      </c>
      <c r="J22" s="7" t="str">
        <f t="shared" si="3"/>
        <v>24,168</v>
      </c>
      <c r="K22" s="1"/>
    </row>
    <row r="23" ht="13.5" customHeight="1">
      <c r="A23" s="1"/>
      <c r="B23" s="18" t="s">
        <v>40</v>
      </c>
      <c r="C23" s="19">
        <v>1580.0</v>
      </c>
      <c r="D23" s="19">
        <v>9616.0</v>
      </c>
      <c r="E23" s="19">
        <v>317.0</v>
      </c>
      <c r="F23" s="19">
        <v>125.0</v>
      </c>
      <c r="G23" s="19">
        <v>13205.0</v>
      </c>
      <c r="H23" s="19">
        <v>2.0</v>
      </c>
      <c r="I23" s="19">
        <v>12.0</v>
      </c>
      <c r="J23" s="19" t="str">
        <f t="shared" si="3"/>
        <v>24,857</v>
      </c>
      <c r="K23" s="1"/>
    </row>
    <row r="24" ht="13.5" customHeight="1">
      <c r="A24" s="1"/>
      <c r="B24" s="6" t="s">
        <v>41</v>
      </c>
      <c r="C24" s="7">
        <v>1420.0</v>
      </c>
      <c r="D24" s="7">
        <v>9604.0</v>
      </c>
      <c r="E24" s="7">
        <v>481.0</v>
      </c>
      <c r="F24" s="7">
        <v>228.0</v>
      </c>
      <c r="G24" s="7">
        <v>14587.0</v>
      </c>
      <c r="H24" s="7">
        <v>0.0</v>
      </c>
      <c r="I24" s="7">
        <v>22.0</v>
      </c>
      <c r="J24" s="7" t="str">
        <f t="shared" si="3"/>
        <v>26,342</v>
      </c>
      <c r="K24" s="1"/>
    </row>
    <row r="25" ht="13.5" customHeight="1">
      <c r="A25" s="1"/>
      <c r="B25" s="18" t="s">
        <v>42</v>
      </c>
      <c r="C25" s="19">
        <v>825.0</v>
      </c>
      <c r="D25" s="19">
        <v>5993.0</v>
      </c>
      <c r="E25" s="19">
        <v>472.0</v>
      </c>
      <c r="F25" s="19">
        <v>203.0</v>
      </c>
      <c r="G25" s="19">
        <v>10288.0</v>
      </c>
      <c r="H25" s="19">
        <v>0.0</v>
      </c>
      <c r="I25" s="19">
        <v>13.0</v>
      </c>
      <c r="J25" s="19" t="str">
        <f t="shared" si="3"/>
        <v>17,794</v>
      </c>
      <c r="K25" s="1"/>
    </row>
    <row r="26" ht="13.5" customHeight="1">
      <c r="A26" s="1"/>
      <c r="B26" s="6" t="s">
        <v>43</v>
      </c>
      <c r="C26" s="7">
        <v>1194.0</v>
      </c>
      <c r="D26" s="7">
        <v>7981.0</v>
      </c>
      <c r="E26" s="7">
        <v>534.0</v>
      </c>
      <c r="F26" s="7">
        <v>159.0</v>
      </c>
      <c r="G26" s="7">
        <v>13488.0</v>
      </c>
      <c r="H26" s="7">
        <v>0.0</v>
      </c>
      <c r="I26" s="7">
        <v>19.0</v>
      </c>
      <c r="J26" s="7" t="str">
        <f t="shared" si="3"/>
        <v>23,375</v>
      </c>
      <c r="K26" s="1"/>
    </row>
    <row r="27" ht="13.5" customHeight="1">
      <c r="A27" s="1"/>
      <c r="B27" s="18" t="s">
        <v>44</v>
      </c>
      <c r="C27" s="19">
        <v>1538.0</v>
      </c>
      <c r="D27" s="19">
        <v>9334.0</v>
      </c>
      <c r="E27" s="19">
        <v>404.0</v>
      </c>
      <c r="F27" s="19">
        <v>145.0</v>
      </c>
      <c r="G27" s="19">
        <v>15650.0</v>
      </c>
      <c r="H27" s="19">
        <v>0.0</v>
      </c>
      <c r="I27" s="19">
        <v>19.0</v>
      </c>
      <c r="J27" s="19" t="str">
        <f t="shared" si="3"/>
        <v>27,090</v>
      </c>
      <c r="K27" s="1"/>
    </row>
    <row r="28" ht="13.5" customHeight="1">
      <c r="A28" s="1"/>
      <c r="B28" s="6" t="s">
        <v>45</v>
      </c>
      <c r="C28" s="7">
        <v>1609.0</v>
      </c>
      <c r="D28" s="7">
        <v>9684.0</v>
      </c>
      <c r="E28" s="7">
        <v>467.0</v>
      </c>
      <c r="F28" s="7">
        <v>118.0</v>
      </c>
      <c r="G28" s="7">
        <v>15234.0</v>
      </c>
      <c r="H28" s="7">
        <v>0.0</v>
      </c>
      <c r="I28" s="7">
        <v>9.0</v>
      </c>
      <c r="J28" s="7" t="str">
        <f t="shared" si="3"/>
        <v>27,121</v>
      </c>
      <c r="K28" s="1"/>
    </row>
    <row r="29" ht="13.5" customHeight="1">
      <c r="A29" s="1"/>
      <c r="B29" s="18" t="s">
        <v>46</v>
      </c>
      <c r="C29" s="19">
        <v>1419.0</v>
      </c>
      <c r="D29" s="19">
        <v>9633.0</v>
      </c>
      <c r="E29" s="19">
        <v>599.0</v>
      </c>
      <c r="F29" s="19">
        <v>123.0</v>
      </c>
      <c r="G29" s="19">
        <v>44446.0</v>
      </c>
      <c r="H29" s="19">
        <v>0.0</v>
      </c>
      <c r="I29" s="19">
        <v>17.0</v>
      </c>
      <c r="J29" s="19" t="str">
        <f t="shared" si="3"/>
        <v>56,237</v>
      </c>
      <c r="K29" s="1"/>
    </row>
    <row r="30" ht="13.5" customHeight="1">
      <c r="A30" s="1"/>
      <c r="B30" s="6" t="s">
        <v>47</v>
      </c>
      <c r="C30" s="7">
        <v>1549.0</v>
      </c>
      <c r="D30" s="7">
        <v>11848.0</v>
      </c>
      <c r="E30" s="7">
        <v>511.0</v>
      </c>
      <c r="F30" s="7">
        <v>126.0</v>
      </c>
      <c r="G30" s="7">
        <v>19254.0</v>
      </c>
      <c r="H30" s="7">
        <v>0.0</v>
      </c>
      <c r="I30" s="7">
        <v>18.0</v>
      </c>
      <c r="J30" s="7" t="str">
        <f t="shared" si="3"/>
        <v>33,306</v>
      </c>
      <c r="K30" s="1"/>
    </row>
    <row r="31" ht="13.5" customHeight="1">
      <c r="A31" s="1"/>
      <c r="B31" s="18" t="s">
        <v>48</v>
      </c>
      <c r="C31" s="19">
        <v>1320.0</v>
      </c>
      <c r="D31" s="19">
        <v>9506.0</v>
      </c>
      <c r="E31" s="19">
        <v>415.0</v>
      </c>
      <c r="F31" s="19">
        <v>94.0</v>
      </c>
      <c r="G31" s="19">
        <v>15837.0</v>
      </c>
      <c r="H31" s="19">
        <v>0.0</v>
      </c>
      <c r="I31" s="19">
        <v>13.0</v>
      </c>
      <c r="J31" s="19" t="str">
        <f t="shared" si="3"/>
        <v>27,185</v>
      </c>
      <c r="K31" s="1"/>
    </row>
    <row r="32" ht="13.5" customHeight="1">
      <c r="A32" s="1"/>
      <c r="B32" s="6" t="s">
        <v>49</v>
      </c>
      <c r="C32" s="25">
        <v>1225.0</v>
      </c>
      <c r="D32" s="25">
        <v>8385.0</v>
      </c>
      <c r="E32" s="25">
        <v>355.0</v>
      </c>
      <c r="F32" s="25">
        <v>97.0</v>
      </c>
      <c r="G32" s="25">
        <v>31050.0</v>
      </c>
      <c r="H32" s="25">
        <v>0.0</v>
      </c>
      <c r="I32" s="25">
        <v>12.0</v>
      </c>
      <c r="J32" s="7" t="str">
        <f t="shared" si="3"/>
        <v>41,124</v>
      </c>
      <c r="K32" s="1"/>
    </row>
    <row r="33" ht="13.5" customHeight="1">
      <c r="A33" s="1"/>
      <c r="B33" s="20" t="s">
        <v>50</v>
      </c>
      <c r="C33" s="21" t="str">
        <f t="shared" ref="C33:J33" si="4">SUM(C21:C32)</f>
        <v>18,173</v>
      </c>
      <c r="D33" s="21" t="str">
        <f t="shared" si="4"/>
        <v>108,218</v>
      </c>
      <c r="E33" s="21" t="str">
        <f t="shared" si="4"/>
        <v>5,166</v>
      </c>
      <c r="F33" s="21" t="str">
        <f t="shared" si="4"/>
        <v>1,590</v>
      </c>
      <c r="G33" s="21" t="str">
        <f t="shared" si="4"/>
        <v>229,397</v>
      </c>
      <c r="H33" s="21" t="str">
        <f t="shared" si="4"/>
        <v>2</v>
      </c>
      <c r="I33" s="21" t="str">
        <f t="shared" si="4"/>
        <v>178</v>
      </c>
      <c r="J33" s="21" t="str">
        <f t="shared" si="4"/>
        <v>362,724</v>
      </c>
      <c r="K33" s="1"/>
    </row>
    <row r="34" ht="13.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1"/>
    </row>
    <row r="35" ht="13.5" customHeight="1">
      <c r="A35" s="1"/>
      <c r="B35" s="16" t="s">
        <v>24</v>
      </c>
      <c r="C35" s="4"/>
      <c r="D35" s="4"/>
      <c r="E35" s="4"/>
      <c r="F35" s="4"/>
      <c r="G35" s="4"/>
      <c r="H35" s="4"/>
      <c r="I35" s="4"/>
      <c r="J35" s="5"/>
      <c r="K35" s="1"/>
    </row>
    <row r="36" ht="13.5" customHeight="1">
      <c r="A36" s="1"/>
      <c r="B36" s="17" t="s">
        <v>30</v>
      </c>
      <c r="C36" s="17" t="s">
        <v>31</v>
      </c>
      <c r="D36" s="17" t="s">
        <v>32</v>
      </c>
      <c r="E36" s="17" t="s">
        <v>33</v>
      </c>
      <c r="F36" s="17" t="s">
        <v>34</v>
      </c>
      <c r="G36" s="17" t="s">
        <v>35</v>
      </c>
      <c r="H36" s="17" t="s">
        <v>36</v>
      </c>
      <c r="I36" s="17" t="s">
        <v>37</v>
      </c>
      <c r="J36" s="17" t="s">
        <v>9</v>
      </c>
      <c r="K36" s="1"/>
    </row>
    <row r="37" ht="13.5" customHeight="1">
      <c r="A37" s="1"/>
      <c r="B37" s="18" t="s">
        <v>38</v>
      </c>
      <c r="C37" s="19">
        <v>1445.0</v>
      </c>
      <c r="D37" s="19">
        <v>2004.0</v>
      </c>
      <c r="E37" s="19">
        <v>18.0</v>
      </c>
      <c r="F37" s="19">
        <v>1.0</v>
      </c>
      <c r="G37" s="19">
        <v>10691.0</v>
      </c>
      <c r="H37" s="19">
        <v>0.0</v>
      </c>
      <c r="I37" s="19">
        <v>5.0</v>
      </c>
      <c r="J37" s="19" t="str">
        <f t="shared" ref="J37:J48" si="5">SUM(C37:I37)</f>
        <v>14,164</v>
      </c>
      <c r="K37" s="1"/>
    </row>
    <row r="38" ht="13.5" customHeight="1">
      <c r="A38" s="1"/>
      <c r="B38" s="6" t="s">
        <v>39</v>
      </c>
      <c r="C38" s="7">
        <v>1487.0</v>
      </c>
      <c r="D38" s="7">
        <v>1662.0</v>
      </c>
      <c r="E38" s="7">
        <v>2.0</v>
      </c>
      <c r="F38" s="7">
        <v>0.0</v>
      </c>
      <c r="G38" s="7">
        <v>8159.0</v>
      </c>
      <c r="H38" s="7">
        <v>0.0</v>
      </c>
      <c r="I38" s="7">
        <v>1.0</v>
      </c>
      <c r="J38" s="7" t="str">
        <f t="shared" si="5"/>
        <v>11,311</v>
      </c>
      <c r="K38" s="1"/>
    </row>
    <row r="39" ht="13.5" customHeight="1">
      <c r="A39" s="1"/>
      <c r="B39" s="18" t="s">
        <v>40</v>
      </c>
      <c r="C39" s="19">
        <v>1522.0</v>
      </c>
      <c r="D39" s="19">
        <v>1961.0</v>
      </c>
      <c r="E39" s="19">
        <v>1.0</v>
      </c>
      <c r="F39" s="19">
        <v>2.0</v>
      </c>
      <c r="G39" s="19">
        <v>9563.0</v>
      </c>
      <c r="H39" s="19">
        <v>0.0</v>
      </c>
      <c r="I39" s="19">
        <v>2.0</v>
      </c>
      <c r="J39" s="19" t="str">
        <f t="shared" si="5"/>
        <v>13,051</v>
      </c>
      <c r="K39" s="1"/>
    </row>
    <row r="40" ht="13.5" customHeight="1">
      <c r="A40" s="1"/>
      <c r="B40" s="6" t="s">
        <v>41</v>
      </c>
      <c r="C40" s="7">
        <v>1484.0</v>
      </c>
      <c r="D40" s="7">
        <v>1927.0</v>
      </c>
      <c r="E40" s="7">
        <v>1.0</v>
      </c>
      <c r="F40" s="7">
        <v>1.0</v>
      </c>
      <c r="G40" s="7">
        <v>10440.0</v>
      </c>
      <c r="H40" s="7">
        <v>0.0</v>
      </c>
      <c r="I40" s="7">
        <v>2.0</v>
      </c>
      <c r="J40" s="7" t="str">
        <f t="shared" si="5"/>
        <v>13,855</v>
      </c>
      <c r="K40" s="1"/>
    </row>
    <row r="41" ht="13.5" customHeight="1">
      <c r="A41" s="1"/>
      <c r="B41" s="18" t="s">
        <v>42</v>
      </c>
      <c r="C41" s="19">
        <v>725.0</v>
      </c>
      <c r="D41" s="19">
        <v>1044.0</v>
      </c>
      <c r="E41" s="19">
        <v>4.0</v>
      </c>
      <c r="F41" s="19">
        <v>4.0</v>
      </c>
      <c r="G41" s="19">
        <v>8992.0</v>
      </c>
      <c r="H41" s="19">
        <v>0.0</v>
      </c>
      <c r="I41" s="19">
        <v>1.0</v>
      </c>
      <c r="J41" s="19" t="str">
        <f t="shared" si="5"/>
        <v>10,770</v>
      </c>
      <c r="K41" s="1"/>
    </row>
    <row r="42" ht="13.5" customHeight="1">
      <c r="A42" s="1"/>
      <c r="B42" s="6" t="s">
        <v>43</v>
      </c>
      <c r="C42" s="7">
        <v>1258.0</v>
      </c>
      <c r="D42" s="7">
        <v>1763.0</v>
      </c>
      <c r="E42" s="7">
        <v>1.0</v>
      </c>
      <c r="F42" s="7">
        <v>0.0</v>
      </c>
      <c r="G42" s="7">
        <v>8369.0</v>
      </c>
      <c r="H42" s="7">
        <v>0.0</v>
      </c>
      <c r="I42" s="7">
        <v>1.0</v>
      </c>
      <c r="J42" s="7" t="str">
        <f t="shared" si="5"/>
        <v>11,392</v>
      </c>
      <c r="K42" s="1"/>
    </row>
    <row r="43" ht="13.5" customHeight="1">
      <c r="A43" s="1"/>
      <c r="B43" s="18" t="s">
        <v>44</v>
      </c>
      <c r="C43" s="19">
        <v>1466.0</v>
      </c>
      <c r="D43" s="19">
        <v>1941.0</v>
      </c>
      <c r="E43" s="19">
        <v>8.0</v>
      </c>
      <c r="F43" s="19">
        <v>0.0</v>
      </c>
      <c r="G43" s="19">
        <v>9865.0</v>
      </c>
      <c r="H43" s="19">
        <v>0.0</v>
      </c>
      <c r="I43" s="19">
        <v>2.0</v>
      </c>
      <c r="J43" s="19" t="str">
        <f t="shared" si="5"/>
        <v>13,282</v>
      </c>
      <c r="K43" s="1"/>
    </row>
    <row r="44" ht="13.5" customHeight="1">
      <c r="A44" s="1"/>
      <c r="B44" s="6" t="s">
        <v>45</v>
      </c>
      <c r="C44" s="7">
        <v>1329.0</v>
      </c>
      <c r="D44" s="7">
        <v>1821.0</v>
      </c>
      <c r="E44" s="7">
        <v>3.0</v>
      </c>
      <c r="F44" s="7">
        <v>1.0</v>
      </c>
      <c r="G44" s="7">
        <v>9720.0</v>
      </c>
      <c r="H44" s="7">
        <v>0.0</v>
      </c>
      <c r="I44" s="7">
        <v>2.0</v>
      </c>
      <c r="J44" s="7" t="str">
        <f t="shared" si="5"/>
        <v>12,876</v>
      </c>
      <c r="K44" s="1"/>
    </row>
    <row r="45" ht="13.5" customHeight="1">
      <c r="A45" s="1"/>
      <c r="B45" s="18" t="s">
        <v>46</v>
      </c>
      <c r="C45" s="19">
        <v>1208.0</v>
      </c>
      <c r="D45" s="19">
        <v>1651.0</v>
      </c>
      <c r="E45" s="19">
        <v>2.0</v>
      </c>
      <c r="F45" s="19">
        <v>1.0</v>
      </c>
      <c r="G45" s="19">
        <v>8605.0</v>
      </c>
      <c r="H45" s="19">
        <v>0.0</v>
      </c>
      <c r="I45" s="19">
        <v>6.0</v>
      </c>
      <c r="J45" s="19" t="str">
        <f t="shared" si="5"/>
        <v>11,473</v>
      </c>
      <c r="K45" s="1"/>
    </row>
    <row r="46" ht="13.5" customHeight="1">
      <c r="A46" s="1"/>
      <c r="B46" s="6" t="s">
        <v>47</v>
      </c>
      <c r="C46" s="7">
        <v>1302.0</v>
      </c>
      <c r="D46" s="7">
        <v>1936.0</v>
      </c>
      <c r="E46" s="7">
        <v>2.0</v>
      </c>
      <c r="F46" s="7">
        <v>1.0</v>
      </c>
      <c r="G46" s="7">
        <v>9576.0</v>
      </c>
      <c r="H46" s="7">
        <v>0.0</v>
      </c>
      <c r="I46" s="7">
        <v>1.0</v>
      </c>
      <c r="J46" s="7" t="str">
        <f t="shared" si="5"/>
        <v>12,818</v>
      </c>
      <c r="K46" s="1"/>
    </row>
    <row r="47" ht="13.5" customHeight="1">
      <c r="A47" s="1"/>
      <c r="B47" s="18" t="s">
        <v>48</v>
      </c>
      <c r="C47" s="19">
        <v>1271.0</v>
      </c>
      <c r="D47" s="19">
        <v>1827.0</v>
      </c>
      <c r="E47" s="19">
        <v>4.0</v>
      </c>
      <c r="F47" s="19">
        <v>0.0</v>
      </c>
      <c r="G47" s="19">
        <v>8231.0</v>
      </c>
      <c r="H47" s="19">
        <v>0.0</v>
      </c>
      <c r="I47" s="19">
        <v>6.0</v>
      </c>
      <c r="J47" s="19" t="str">
        <f t="shared" si="5"/>
        <v>11,339</v>
      </c>
      <c r="K47" s="1"/>
    </row>
    <row r="48" ht="13.5" customHeight="1">
      <c r="A48" s="1"/>
      <c r="B48" s="6" t="s">
        <v>49</v>
      </c>
      <c r="C48" s="25">
        <v>1085.0</v>
      </c>
      <c r="D48" s="25">
        <v>1848.0</v>
      </c>
      <c r="E48" s="25">
        <v>4.0</v>
      </c>
      <c r="F48" s="25">
        <v>2.0</v>
      </c>
      <c r="G48" s="25">
        <v>7554.0</v>
      </c>
      <c r="H48" s="25">
        <v>0.0</v>
      </c>
      <c r="I48" s="25">
        <v>5.0</v>
      </c>
      <c r="J48" s="7" t="str">
        <f t="shared" si="5"/>
        <v>10,498</v>
      </c>
      <c r="K48" s="1"/>
    </row>
    <row r="49" ht="13.5" customHeight="1">
      <c r="A49" s="1"/>
      <c r="B49" s="20" t="s">
        <v>50</v>
      </c>
      <c r="C49" s="21" t="str">
        <f t="shared" ref="C49:J49" si="6">SUM(C37:C48)</f>
        <v>15,582</v>
      </c>
      <c r="D49" s="21" t="str">
        <f t="shared" si="6"/>
        <v>21,385</v>
      </c>
      <c r="E49" s="21" t="str">
        <f t="shared" si="6"/>
        <v>50</v>
      </c>
      <c r="F49" s="21" t="str">
        <f t="shared" si="6"/>
        <v>13</v>
      </c>
      <c r="G49" s="21" t="str">
        <f t="shared" si="6"/>
        <v>109,765</v>
      </c>
      <c r="H49" s="21" t="str">
        <f t="shared" si="6"/>
        <v>0</v>
      </c>
      <c r="I49" s="21" t="str">
        <f t="shared" si="6"/>
        <v>34</v>
      </c>
      <c r="J49" s="21" t="str">
        <f t="shared" si="6"/>
        <v>146,829</v>
      </c>
      <c r="K49" s="1"/>
    </row>
    <row r="50" ht="13.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1"/>
    </row>
    <row r="51" ht="25.5" customHeight="1">
      <c r="A51" s="1"/>
      <c r="B51" s="16" t="s">
        <v>59</v>
      </c>
      <c r="C51" s="5"/>
      <c r="D51" s="2"/>
      <c r="E51" s="16" t="s">
        <v>60</v>
      </c>
      <c r="F51" s="5"/>
      <c r="G51" s="1"/>
      <c r="H51" s="1"/>
      <c r="I51" s="2"/>
      <c r="J51" s="2"/>
      <c r="K51" s="1"/>
    </row>
    <row r="52" ht="13.5" customHeight="1">
      <c r="A52" s="1"/>
      <c r="B52" s="17" t="s">
        <v>30</v>
      </c>
      <c r="C52" s="17" t="s">
        <v>9</v>
      </c>
      <c r="D52" s="2"/>
      <c r="E52" s="17" t="s">
        <v>30</v>
      </c>
      <c r="F52" s="17" t="s">
        <v>9</v>
      </c>
      <c r="G52" s="1"/>
      <c r="H52" s="1"/>
      <c r="I52" s="2"/>
      <c r="J52" s="1"/>
      <c r="K52" s="1"/>
    </row>
    <row r="53" ht="13.5" customHeight="1">
      <c r="A53" s="1"/>
      <c r="B53" s="18" t="s">
        <v>38</v>
      </c>
      <c r="C53" s="19">
        <v>4.0</v>
      </c>
      <c r="D53" s="2"/>
      <c r="E53" s="18" t="s">
        <v>38</v>
      </c>
      <c r="F53" s="19">
        <v>1.0</v>
      </c>
      <c r="G53" s="1"/>
      <c r="H53" s="1"/>
      <c r="I53" s="2"/>
      <c r="J53" s="1"/>
      <c r="K53" s="1"/>
    </row>
    <row r="54" ht="13.5" customHeight="1">
      <c r="A54" s="1"/>
      <c r="B54" s="6" t="s">
        <v>39</v>
      </c>
      <c r="C54" s="7">
        <v>3.0</v>
      </c>
      <c r="D54" s="2"/>
      <c r="E54" s="6" t="s">
        <v>39</v>
      </c>
      <c r="F54" s="7">
        <v>7.0</v>
      </c>
      <c r="G54" s="1"/>
      <c r="H54" s="1"/>
      <c r="I54" s="2"/>
      <c r="J54" s="1"/>
      <c r="K54" s="1"/>
    </row>
    <row r="55" ht="13.5" customHeight="1">
      <c r="A55" s="1"/>
      <c r="B55" s="18" t="s">
        <v>40</v>
      </c>
      <c r="C55" s="19">
        <v>17.0</v>
      </c>
      <c r="D55" s="2"/>
      <c r="E55" s="18" t="s">
        <v>40</v>
      </c>
      <c r="F55" s="19">
        <v>5.0</v>
      </c>
      <c r="G55" s="1"/>
      <c r="H55" s="1"/>
      <c r="I55" s="2"/>
      <c r="J55" s="1"/>
      <c r="K55" s="1"/>
    </row>
    <row r="56" ht="13.5" customHeight="1">
      <c r="A56" s="1"/>
      <c r="B56" s="6" t="s">
        <v>41</v>
      </c>
      <c r="C56" s="7">
        <v>4.0</v>
      </c>
      <c r="D56" s="2"/>
      <c r="E56" s="6" t="s">
        <v>41</v>
      </c>
      <c r="F56" s="7">
        <v>7.0</v>
      </c>
      <c r="G56" s="1"/>
      <c r="H56" s="1"/>
      <c r="I56" s="2"/>
      <c r="J56" s="1"/>
      <c r="K56" s="1"/>
    </row>
    <row r="57" ht="13.5" customHeight="1">
      <c r="A57" s="1"/>
      <c r="B57" s="18" t="s">
        <v>42</v>
      </c>
      <c r="C57" s="19">
        <v>0.0</v>
      </c>
      <c r="D57" s="2"/>
      <c r="E57" s="18" t="s">
        <v>42</v>
      </c>
      <c r="F57" s="19">
        <v>2.0</v>
      </c>
      <c r="G57" s="1"/>
      <c r="H57" s="1"/>
      <c r="I57" s="2"/>
      <c r="J57" s="1"/>
      <c r="K57" s="1"/>
    </row>
    <row r="58" ht="13.5" customHeight="1">
      <c r="A58" s="1"/>
      <c r="B58" s="6" t="s">
        <v>43</v>
      </c>
      <c r="C58" s="7">
        <v>2.0</v>
      </c>
      <c r="D58" s="2"/>
      <c r="E58" s="6" t="s">
        <v>43</v>
      </c>
      <c r="F58" s="7">
        <v>8.0</v>
      </c>
      <c r="G58" s="1"/>
      <c r="H58" s="1"/>
      <c r="I58" s="2"/>
      <c r="J58" s="1"/>
      <c r="K58" s="1"/>
    </row>
    <row r="59" ht="13.5" customHeight="1">
      <c r="A59" s="1"/>
      <c r="B59" s="18" t="s">
        <v>44</v>
      </c>
      <c r="C59" s="19">
        <v>6.0</v>
      </c>
      <c r="D59" s="2"/>
      <c r="E59" s="18" t="s">
        <v>44</v>
      </c>
      <c r="F59" s="19">
        <v>11.0</v>
      </c>
      <c r="G59" s="1"/>
      <c r="H59" s="1"/>
      <c r="I59" s="2"/>
      <c r="J59" s="1"/>
      <c r="K59" s="1"/>
    </row>
    <row r="60" ht="13.5" customHeight="1">
      <c r="A60" s="1"/>
      <c r="B60" s="6" t="s">
        <v>45</v>
      </c>
      <c r="C60" s="7">
        <v>3.0</v>
      </c>
      <c r="D60" s="2"/>
      <c r="E60" s="6" t="s">
        <v>45</v>
      </c>
      <c r="F60" s="7">
        <v>5.0</v>
      </c>
      <c r="G60" s="1"/>
      <c r="H60" s="1"/>
      <c r="I60" s="2"/>
      <c r="J60" s="1"/>
      <c r="K60" s="1"/>
    </row>
    <row r="61" ht="13.5" customHeight="1">
      <c r="A61" s="1"/>
      <c r="B61" s="18" t="s">
        <v>46</v>
      </c>
      <c r="C61" s="19">
        <v>3.0</v>
      </c>
      <c r="D61" s="2"/>
      <c r="E61" s="18" t="s">
        <v>46</v>
      </c>
      <c r="F61" s="19">
        <v>2.0</v>
      </c>
      <c r="G61" s="1"/>
      <c r="H61" s="1"/>
      <c r="I61" s="2"/>
      <c r="J61" s="1"/>
      <c r="K61" s="1"/>
    </row>
    <row r="62" ht="13.5" customHeight="1">
      <c r="A62" s="1"/>
      <c r="B62" s="6" t="s">
        <v>47</v>
      </c>
      <c r="C62" s="7">
        <v>6.0</v>
      </c>
      <c r="D62" s="2"/>
      <c r="E62" s="6" t="s">
        <v>47</v>
      </c>
      <c r="F62" s="7">
        <v>4.0</v>
      </c>
      <c r="G62" s="1"/>
      <c r="H62" s="1"/>
      <c r="I62" s="2"/>
      <c r="J62" s="1"/>
      <c r="K62" s="1"/>
    </row>
    <row r="63" ht="13.5" customHeight="1">
      <c r="A63" s="1"/>
      <c r="B63" s="18" t="s">
        <v>48</v>
      </c>
      <c r="C63" s="19">
        <v>8.0</v>
      </c>
      <c r="D63" s="2"/>
      <c r="E63" s="18" t="s">
        <v>48</v>
      </c>
      <c r="F63" s="19">
        <v>13.0</v>
      </c>
      <c r="G63" s="1"/>
      <c r="H63" s="1"/>
      <c r="I63" s="2"/>
      <c r="J63" s="1"/>
      <c r="K63" s="1"/>
    </row>
    <row r="64" ht="13.5" customHeight="1">
      <c r="A64" s="1"/>
      <c r="B64" s="6" t="s">
        <v>49</v>
      </c>
      <c r="C64" s="25">
        <v>4.0</v>
      </c>
      <c r="D64" s="2"/>
      <c r="E64" s="6" t="s">
        <v>49</v>
      </c>
      <c r="F64" s="25">
        <v>4.0</v>
      </c>
      <c r="G64" s="1"/>
      <c r="H64" s="1"/>
      <c r="I64" s="2"/>
      <c r="J64" s="1"/>
      <c r="K64" s="1"/>
    </row>
    <row r="65" ht="13.5" customHeight="1">
      <c r="A65" s="1"/>
      <c r="B65" s="20" t="s">
        <v>50</v>
      </c>
      <c r="C65" s="21" t="str">
        <f>SUM(C53:C64)</f>
        <v>60</v>
      </c>
      <c r="D65" s="2"/>
      <c r="E65" s="20" t="s">
        <v>50</v>
      </c>
      <c r="F65" s="21" t="str">
        <f>SUM(F53:F64)</f>
        <v>69</v>
      </c>
      <c r="G65" s="1"/>
      <c r="H65" s="1"/>
      <c r="I65" s="2"/>
      <c r="J65" s="1"/>
      <c r="K65" s="1"/>
    </row>
    <row r="66" ht="13.5" customHeight="1">
      <c r="A66" s="1"/>
      <c r="B66" s="2"/>
      <c r="C66" s="2"/>
      <c r="D66" s="2"/>
      <c r="E66" s="2"/>
      <c r="F66" s="2"/>
      <c r="G66" s="1"/>
      <c r="H66" s="1"/>
      <c r="I66" s="2"/>
      <c r="J66" s="2"/>
      <c r="K66" s="1"/>
    </row>
    <row r="67" ht="27.0" customHeight="1">
      <c r="A67" s="1"/>
      <c r="B67" s="16" t="s">
        <v>61</v>
      </c>
      <c r="C67" s="5"/>
      <c r="D67" s="2"/>
      <c r="E67" s="22" t="s">
        <v>62</v>
      </c>
      <c r="F67" s="5"/>
      <c r="G67" s="1"/>
      <c r="H67" s="1"/>
      <c r="I67" s="2"/>
      <c r="J67" s="2"/>
      <c r="K67" s="1"/>
    </row>
    <row r="68" ht="13.5" customHeight="1">
      <c r="A68" s="1"/>
      <c r="B68" s="17" t="s">
        <v>30</v>
      </c>
      <c r="C68" s="17" t="s">
        <v>9</v>
      </c>
      <c r="D68" s="1"/>
      <c r="E68" s="17" t="s">
        <v>30</v>
      </c>
      <c r="F68" s="17" t="s">
        <v>9</v>
      </c>
      <c r="G68" s="1"/>
      <c r="H68" s="1"/>
      <c r="I68" s="1"/>
      <c r="J68" s="2"/>
      <c r="K68" s="1"/>
    </row>
    <row r="69" ht="13.5" customHeight="1">
      <c r="A69" s="1"/>
      <c r="B69" s="18" t="s">
        <v>38</v>
      </c>
      <c r="C69" s="19">
        <v>12.0</v>
      </c>
      <c r="D69" s="1"/>
      <c r="E69" s="18" t="s">
        <v>38</v>
      </c>
      <c r="F69" s="19">
        <v>4.0</v>
      </c>
      <c r="G69" s="1"/>
      <c r="H69" s="1"/>
      <c r="I69" s="1"/>
      <c r="J69" s="2"/>
      <c r="K69" s="1"/>
    </row>
    <row r="70" ht="13.5" customHeight="1">
      <c r="A70" s="1"/>
      <c r="B70" s="6" t="s">
        <v>39</v>
      </c>
      <c r="C70" s="7">
        <v>15.0</v>
      </c>
      <c r="D70" s="1"/>
      <c r="E70" s="6" t="s">
        <v>39</v>
      </c>
      <c r="F70" s="7">
        <v>4.0</v>
      </c>
      <c r="G70" s="1"/>
      <c r="H70" s="1"/>
      <c r="I70" s="1"/>
      <c r="J70" s="2"/>
      <c r="K70" s="1"/>
    </row>
    <row r="71" ht="13.5" customHeight="1">
      <c r="A71" s="1"/>
      <c r="B71" s="18" t="s">
        <v>40</v>
      </c>
      <c r="C71" s="19">
        <v>14.0</v>
      </c>
      <c r="D71" s="1"/>
      <c r="E71" s="18" t="s">
        <v>40</v>
      </c>
      <c r="F71" s="19">
        <v>3.0</v>
      </c>
      <c r="G71" s="1"/>
      <c r="H71" s="1"/>
      <c r="I71" s="1"/>
      <c r="J71" s="2"/>
      <c r="K71" s="1"/>
    </row>
    <row r="72" ht="13.5" customHeight="1">
      <c r="A72" s="1"/>
      <c r="B72" s="6" t="s">
        <v>41</v>
      </c>
      <c r="C72" s="7">
        <v>22.0</v>
      </c>
      <c r="D72" s="1"/>
      <c r="E72" s="6" t="s">
        <v>41</v>
      </c>
      <c r="F72" s="7">
        <v>4.0</v>
      </c>
      <c r="G72" s="1"/>
      <c r="H72" s="1"/>
      <c r="I72" s="1"/>
      <c r="J72" s="2"/>
      <c r="K72" s="1"/>
    </row>
    <row r="73" ht="13.5" customHeight="1">
      <c r="A73" s="1"/>
      <c r="B73" s="18" t="s">
        <v>42</v>
      </c>
      <c r="C73" s="19">
        <v>7.0</v>
      </c>
      <c r="D73" s="1"/>
      <c r="E73" s="18" t="s">
        <v>42</v>
      </c>
      <c r="F73" s="19">
        <v>0.0</v>
      </c>
      <c r="G73" s="1"/>
      <c r="H73" s="1"/>
      <c r="I73" s="1"/>
      <c r="J73" s="2"/>
      <c r="K73" s="1"/>
    </row>
    <row r="74" ht="13.5" customHeight="1">
      <c r="A74" s="1"/>
      <c r="B74" s="6" t="s">
        <v>43</v>
      </c>
      <c r="C74" s="7">
        <v>10.0</v>
      </c>
      <c r="D74" s="1"/>
      <c r="E74" s="6" t="s">
        <v>43</v>
      </c>
      <c r="F74" s="7">
        <v>2.0</v>
      </c>
      <c r="G74" s="1"/>
      <c r="H74" s="1"/>
      <c r="I74" s="1"/>
      <c r="J74" s="2"/>
      <c r="K74" s="1"/>
    </row>
    <row r="75" ht="13.5" customHeight="1">
      <c r="A75" s="1"/>
      <c r="B75" s="18" t="s">
        <v>44</v>
      </c>
      <c r="C75" s="19">
        <v>14.0</v>
      </c>
      <c r="D75" s="1"/>
      <c r="E75" s="18" t="s">
        <v>44</v>
      </c>
      <c r="F75" s="19">
        <v>3.0</v>
      </c>
      <c r="G75" s="1"/>
      <c r="H75" s="1"/>
      <c r="I75" s="1"/>
      <c r="J75" s="2"/>
      <c r="K75" s="1"/>
    </row>
    <row r="76" ht="13.5" customHeight="1">
      <c r="A76" s="1"/>
      <c r="B76" s="6" t="s">
        <v>45</v>
      </c>
      <c r="C76" s="7">
        <v>12.0</v>
      </c>
      <c r="D76" s="1"/>
      <c r="E76" s="6" t="s">
        <v>45</v>
      </c>
      <c r="F76" s="7">
        <v>13.0</v>
      </c>
      <c r="G76" s="1"/>
      <c r="H76" s="1"/>
      <c r="I76" s="1"/>
      <c r="J76" s="2"/>
      <c r="K76" s="1"/>
    </row>
    <row r="77" ht="13.5" customHeight="1">
      <c r="A77" s="1"/>
      <c r="B77" s="18" t="s">
        <v>46</v>
      </c>
      <c r="C77" s="19">
        <v>6.0</v>
      </c>
      <c r="D77" s="1"/>
      <c r="E77" s="18" t="s">
        <v>46</v>
      </c>
      <c r="F77" s="19">
        <v>2.0</v>
      </c>
      <c r="G77" s="1"/>
      <c r="H77" s="1"/>
      <c r="I77" s="1"/>
      <c r="J77" s="2"/>
      <c r="K77" s="1"/>
    </row>
    <row r="78" ht="13.5" customHeight="1">
      <c r="A78" s="1"/>
      <c r="B78" s="6" t="s">
        <v>47</v>
      </c>
      <c r="C78" s="7">
        <v>37.0</v>
      </c>
      <c r="D78" s="1"/>
      <c r="E78" s="6" t="s">
        <v>47</v>
      </c>
      <c r="F78" s="7">
        <v>2.0</v>
      </c>
      <c r="G78" s="1"/>
      <c r="H78" s="1"/>
      <c r="I78" s="1"/>
      <c r="J78" s="2"/>
      <c r="K78" s="1"/>
    </row>
    <row r="79" ht="13.5" customHeight="1">
      <c r="A79" s="1"/>
      <c r="B79" s="18" t="s">
        <v>48</v>
      </c>
      <c r="C79" s="19">
        <v>4.0</v>
      </c>
      <c r="D79" s="1"/>
      <c r="E79" s="18" t="s">
        <v>48</v>
      </c>
      <c r="F79" s="19">
        <v>4.0</v>
      </c>
      <c r="G79" s="1"/>
      <c r="H79" s="1"/>
      <c r="I79" s="1"/>
      <c r="J79" s="2"/>
      <c r="K79" s="1"/>
    </row>
    <row r="80" ht="13.5" customHeight="1">
      <c r="A80" s="1"/>
      <c r="B80" s="6" t="s">
        <v>49</v>
      </c>
      <c r="C80" s="25">
        <v>10.0</v>
      </c>
      <c r="D80" s="1"/>
      <c r="E80" s="6" t="s">
        <v>49</v>
      </c>
      <c r="F80" s="25">
        <v>7.0</v>
      </c>
      <c r="G80" s="1"/>
      <c r="H80" s="1"/>
      <c r="I80" s="1"/>
      <c r="J80" s="2"/>
      <c r="K80" s="1"/>
    </row>
    <row r="81" ht="13.5" customHeight="1">
      <c r="A81" s="1"/>
      <c r="B81" s="20" t="s">
        <v>50</v>
      </c>
      <c r="C81" s="21" t="str">
        <f>SUM(C69:C80)</f>
        <v>163</v>
      </c>
      <c r="D81" s="1"/>
      <c r="E81" s="20" t="s">
        <v>50</v>
      </c>
      <c r="F81" s="21" t="str">
        <f>SUM(F69:F80)</f>
        <v>48</v>
      </c>
      <c r="G81" s="1"/>
      <c r="H81" s="1"/>
      <c r="I81" s="1"/>
      <c r="J81" s="2"/>
      <c r="K81" s="1"/>
    </row>
    <row r="82" ht="13.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1"/>
    </row>
    <row r="83" ht="13.5" customHeight="1">
      <c r="A83" s="1"/>
      <c r="B83" s="16" t="s">
        <v>26</v>
      </c>
      <c r="C83" s="4"/>
      <c r="D83" s="4"/>
      <c r="E83" s="4"/>
      <c r="F83" s="4"/>
      <c r="G83" s="4"/>
      <c r="H83" s="4"/>
      <c r="I83" s="5"/>
      <c r="J83" s="2"/>
      <c r="K83" s="1"/>
    </row>
    <row r="84" ht="13.5" customHeight="1">
      <c r="A84" s="1"/>
      <c r="B84" s="17" t="s">
        <v>30</v>
      </c>
      <c r="C84" s="17" t="s">
        <v>31</v>
      </c>
      <c r="D84" s="17" t="s">
        <v>32</v>
      </c>
      <c r="E84" s="17" t="s">
        <v>33</v>
      </c>
      <c r="F84" s="17" t="s">
        <v>34</v>
      </c>
      <c r="G84" s="17" t="s">
        <v>36</v>
      </c>
      <c r="H84" s="17" t="s">
        <v>37</v>
      </c>
      <c r="I84" s="17" t="s">
        <v>9</v>
      </c>
      <c r="J84" s="2"/>
      <c r="K84" s="1"/>
    </row>
    <row r="85" ht="13.5" customHeight="1">
      <c r="A85" s="1"/>
      <c r="B85" s="18" t="s">
        <v>38</v>
      </c>
      <c r="C85" s="19">
        <v>38.0</v>
      </c>
      <c r="D85" s="19">
        <v>381.0</v>
      </c>
      <c r="E85" s="19">
        <v>22.0</v>
      </c>
      <c r="F85" s="19">
        <v>29.0</v>
      </c>
      <c r="G85" s="19">
        <v>0.0</v>
      </c>
      <c r="H85" s="19">
        <v>0.0</v>
      </c>
      <c r="I85" s="19" t="str">
        <f t="shared" ref="I85:I96" si="7">SUM(C85:H85)</f>
        <v>470</v>
      </c>
      <c r="J85" s="2"/>
      <c r="K85" s="1"/>
    </row>
    <row r="86" ht="13.5" customHeight="1">
      <c r="A86" s="1"/>
      <c r="B86" s="6" t="s">
        <v>39</v>
      </c>
      <c r="C86" s="7">
        <v>48.0</v>
      </c>
      <c r="D86" s="7">
        <v>435.0</v>
      </c>
      <c r="E86" s="7">
        <v>38.0</v>
      </c>
      <c r="F86" s="7">
        <v>19.0</v>
      </c>
      <c r="G86" s="7">
        <v>0.0</v>
      </c>
      <c r="H86" s="7">
        <v>0.0</v>
      </c>
      <c r="I86" s="7" t="str">
        <f t="shared" si="7"/>
        <v>540</v>
      </c>
      <c r="J86" s="2"/>
      <c r="K86" s="1"/>
    </row>
    <row r="87" ht="13.5" customHeight="1">
      <c r="A87" s="1"/>
      <c r="B87" s="18" t="s">
        <v>40</v>
      </c>
      <c r="C87" s="19">
        <v>58.0</v>
      </c>
      <c r="D87" s="19">
        <v>430.0</v>
      </c>
      <c r="E87" s="19">
        <v>30.0</v>
      </c>
      <c r="F87" s="19">
        <v>29.0</v>
      </c>
      <c r="G87" s="19">
        <v>0.0</v>
      </c>
      <c r="H87" s="19">
        <v>0.0</v>
      </c>
      <c r="I87" s="19" t="str">
        <f t="shared" si="7"/>
        <v>547</v>
      </c>
      <c r="J87" s="2"/>
      <c r="K87" s="1"/>
    </row>
    <row r="88" ht="13.5" customHeight="1">
      <c r="A88" s="1"/>
      <c r="B88" s="6" t="s">
        <v>41</v>
      </c>
      <c r="C88" s="7">
        <v>50.0</v>
      </c>
      <c r="D88" s="7">
        <v>444.0</v>
      </c>
      <c r="E88" s="7">
        <v>42.0</v>
      </c>
      <c r="F88" s="7">
        <v>13.0</v>
      </c>
      <c r="G88" s="7">
        <v>0.0</v>
      </c>
      <c r="H88" s="7">
        <v>0.0</v>
      </c>
      <c r="I88" s="7" t="str">
        <f t="shared" si="7"/>
        <v>549</v>
      </c>
      <c r="J88" s="2"/>
      <c r="K88" s="1"/>
    </row>
    <row r="89" ht="13.5" customHeight="1">
      <c r="A89" s="1"/>
      <c r="B89" s="18" t="s">
        <v>42</v>
      </c>
      <c r="C89" s="19">
        <v>30.0</v>
      </c>
      <c r="D89" s="19">
        <v>301.0</v>
      </c>
      <c r="E89" s="19">
        <v>24.0</v>
      </c>
      <c r="F89" s="19">
        <v>25.0</v>
      </c>
      <c r="G89" s="19">
        <v>0.0</v>
      </c>
      <c r="H89" s="19">
        <v>1.0</v>
      </c>
      <c r="I89" s="19" t="str">
        <f t="shared" si="7"/>
        <v>381</v>
      </c>
      <c r="J89" s="2"/>
      <c r="K89" s="1"/>
    </row>
    <row r="90" ht="13.5" customHeight="1">
      <c r="A90" s="1"/>
      <c r="B90" s="6" t="s">
        <v>43</v>
      </c>
      <c r="C90" s="7">
        <v>43.0</v>
      </c>
      <c r="D90" s="7">
        <v>384.0</v>
      </c>
      <c r="E90" s="7">
        <v>34.0</v>
      </c>
      <c r="F90" s="7">
        <v>18.0</v>
      </c>
      <c r="G90" s="7">
        <v>0.0</v>
      </c>
      <c r="H90" s="7">
        <v>0.0</v>
      </c>
      <c r="I90" s="7" t="str">
        <f t="shared" si="7"/>
        <v>479</v>
      </c>
      <c r="J90" s="2"/>
      <c r="K90" s="1"/>
    </row>
    <row r="91" ht="13.5" customHeight="1">
      <c r="A91" s="1"/>
      <c r="B91" s="18" t="s">
        <v>44</v>
      </c>
      <c r="C91" s="19">
        <v>43.0</v>
      </c>
      <c r="D91" s="19">
        <v>481.0</v>
      </c>
      <c r="E91" s="19">
        <v>44.0</v>
      </c>
      <c r="F91" s="19">
        <v>17.0</v>
      </c>
      <c r="G91" s="19">
        <v>0.0</v>
      </c>
      <c r="H91" s="19">
        <v>0.0</v>
      </c>
      <c r="I91" s="19" t="str">
        <f t="shared" si="7"/>
        <v>585</v>
      </c>
      <c r="J91" s="2"/>
      <c r="K91" s="1"/>
    </row>
    <row r="92" ht="13.5" customHeight="1">
      <c r="A92" s="1"/>
      <c r="B92" s="6" t="s">
        <v>45</v>
      </c>
      <c r="C92" s="7">
        <v>58.0</v>
      </c>
      <c r="D92" s="7">
        <v>529.0</v>
      </c>
      <c r="E92" s="7">
        <v>33.0</v>
      </c>
      <c r="F92" s="7">
        <v>19.0</v>
      </c>
      <c r="G92" s="7">
        <v>0.0</v>
      </c>
      <c r="H92" s="7">
        <v>0.0</v>
      </c>
      <c r="I92" s="7" t="str">
        <f t="shared" si="7"/>
        <v>639</v>
      </c>
      <c r="J92" s="2"/>
      <c r="K92" s="1"/>
    </row>
    <row r="93" ht="13.5" customHeight="1">
      <c r="A93" s="1"/>
      <c r="B93" s="18" t="s">
        <v>46</v>
      </c>
      <c r="C93" s="19">
        <v>49.0</v>
      </c>
      <c r="D93" s="19">
        <v>524.0</v>
      </c>
      <c r="E93" s="19">
        <v>55.0</v>
      </c>
      <c r="F93" s="19">
        <v>19.0</v>
      </c>
      <c r="G93" s="19">
        <v>0.0</v>
      </c>
      <c r="H93" s="19">
        <v>1.0</v>
      </c>
      <c r="I93" s="19" t="str">
        <f t="shared" si="7"/>
        <v>648</v>
      </c>
      <c r="J93" s="2"/>
      <c r="K93" s="1"/>
    </row>
    <row r="94" ht="13.5" customHeight="1">
      <c r="A94" s="1"/>
      <c r="B94" s="6" t="s">
        <v>47</v>
      </c>
      <c r="C94" s="7">
        <v>50.0</v>
      </c>
      <c r="D94" s="7">
        <v>562.0</v>
      </c>
      <c r="E94" s="7">
        <v>48.0</v>
      </c>
      <c r="F94" s="7">
        <v>22.0</v>
      </c>
      <c r="G94" s="7">
        <v>0.0</v>
      </c>
      <c r="H94" s="7">
        <v>1.0</v>
      </c>
      <c r="I94" s="7" t="str">
        <f t="shared" si="7"/>
        <v>683</v>
      </c>
      <c r="J94" s="2"/>
      <c r="K94" s="1"/>
    </row>
    <row r="95" ht="13.5" customHeight="1">
      <c r="A95" s="1"/>
      <c r="B95" s="18" t="s">
        <v>48</v>
      </c>
      <c r="C95" s="19">
        <v>45.0</v>
      </c>
      <c r="D95" s="19">
        <v>485.0</v>
      </c>
      <c r="E95" s="19">
        <v>31.0</v>
      </c>
      <c r="F95" s="19">
        <v>12.0</v>
      </c>
      <c r="G95" s="19">
        <v>0.0</v>
      </c>
      <c r="H95" s="19">
        <v>0.0</v>
      </c>
      <c r="I95" s="19" t="str">
        <f t="shared" si="7"/>
        <v>573</v>
      </c>
      <c r="J95" s="2"/>
      <c r="K95" s="1"/>
    </row>
    <row r="96" ht="13.5" customHeight="1">
      <c r="A96" s="1"/>
      <c r="B96" s="6" t="s">
        <v>49</v>
      </c>
      <c r="C96" s="25">
        <v>40.0</v>
      </c>
      <c r="D96" s="25">
        <v>405.0</v>
      </c>
      <c r="E96" s="25">
        <v>37.0</v>
      </c>
      <c r="F96" s="25">
        <v>11.0</v>
      </c>
      <c r="G96" s="25">
        <v>0.0</v>
      </c>
      <c r="H96" s="25">
        <v>0.0</v>
      </c>
      <c r="I96" s="7" t="str">
        <f t="shared" si="7"/>
        <v>493</v>
      </c>
      <c r="J96" s="2"/>
      <c r="K96" s="1"/>
    </row>
    <row r="97" ht="13.5" customHeight="1">
      <c r="A97" s="1"/>
      <c r="B97" s="20" t="s">
        <v>50</v>
      </c>
      <c r="C97" s="21" t="str">
        <f t="shared" ref="C97:I97" si="8">SUM(C85:C96)</f>
        <v>552</v>
      </c>
      <c r="D97" s="21" t="str">
        <f t="shared" si="8"/>
        <v>5,361</v>
      </c>
      <c r="E97" s="21" t="str">
        <f t="shared" si="8"/>
        <v>438</v>
      </c>
      <c r="F97" s="21" t="str">
        <f t="shared" si="8"/>
        <v>233</v>
      </c>
      <c r="G97" s="21" t="str">
        <f t="shared" si="8"/>
        <v>0</v>
      </c>
      <c r="H97" s="21" t="str">
        <f t="shared" si="8"/>
        <v>3</v>
      </c>
      <c r="I97" s="21" t="str">
        <f t="shared" si="8"/>
        <v>6,587</v>
      </c>
      <c r="J97" s="2"/>
      <c r="K97" s="1"/>
    </row>
    <row r="98" ht="13.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1"/>
    </row>
    <row r="99" ht="13.5" customHeight="1">
      <c r="A99" s="1"/>
      <c r="B99" s="16" t="s">
        <v>27</v>
      </c>
      <c r="C99" s="4"/>
      <c r="D99" s="4"/>
      <c r="E99" s="4"/>
      <c r="F99" s="4"/>
      <c r="G99" s="4"/>
      <c r="H99" s="4"/>
      <c r="I99" s="5"/>
      <c r="J99" s="2"/>
      <c r="K99" s="1"/>
    </row>
    <row r="100" ht="13.5" customHeight="1">
      <c r="A100" s="1"/>
      <c r="B100" s="17" t="s">
        <v>30</v>
      </c>
      <c r="C100" s="17" t="s">
        <v>31</v>
      </c>
      <c r="D100" s="17" t="s">
        <v>32</v>
      </c>
      <c r="E100" s="17" t="s">
        <v>33</v>
      </c>
      <c r="F100" s="17" t="s">
        <v>34</v>
      </c>
      <c r="G100" s="17" t="s">
        <v>36</v>
      </c>
      <c r="H100" s="17" t="s">
        <v>37</v>
      </c>
      <c r="I100" s="17" t="s">
        <v>9</v>
      </c>
      <c r="J100" s="2"/>
      <c r="K100" s="1"/>
    </row>
    <row r="101" ht="13.5" customHeight="1">
      <c r="A101" s="1"/>
      <c r="B101" s="18" t="s">
        <v>38</v>
      </c>
      <c r="C101" s="19">
        <v>26.0</v>
      </c>
      <c r="D101" s="19">
        <v>304.0</v>
      </c>
      <c r="E101" s="19">
        <v>22.0</v>
      </c>
      <c r="F101" s="19">
        <v>47.0</v>
      </c>
      <c r="G101" s="19">
        <v>0.0</v>
      </c>
      <c r="H101" s="19">
        <v>0.0</v>
      </c>
      <c r="I101" s="19" t="str">
        <f t="shared" ref="I101:I112" si="9">SUM(C101:H101)</f>
        <v>399</v>
      </c>
      <c r="J101" s="2"/>
      <c r="K101" s="1"/>
    </row>
    <row r="102" ht="13.5" customHeight="1">
      <c r="A102" s="1"/>
      <c r="B102" s="6" t="s">
        <v>39</v>
      </c>
      <c r="C102" s="7">
        <v>15.0</v>
      </c>
      <c r="D102" s="7">
        <v>319.0</v>
      </c>
      <c r="E102" s="7">
        <v>10.0</v>
      </c>
      <c r="F102" s="7">
        <v>13.0</v>
      </c>
      <c r="G102" s="7">
        <v>0.0</v>
      </c>
      <c r="H102" s="7">
        <v>0.0</v>
      </c>
      <c r="I102" s="7" t="str">
        <f t="shared" si="9"/>
        <v>357</v>
      </c>
      <c r="J102" s="2"/>
      <c r="K102" s="1"/>
    </row>
    <row r="103" ht="13.5" customHeight="1">
      <c r="A103" s="1"/>
      <c r="B103" s="18" t="s">
        <v>40</v>
      </c>
      <c r="C103" s="19">
        <v>26.0</v>
      </c>
      <c r="D103" s="19">
        <v>319.0</v>
      </c>
      <c r="E103" s="19">
        <v>36.0</v>
      </c>
      <c r="F103" s="19">
        <v>21.0</v>
      </c>
      <c r="G103" s="19">
        <v>0.0</v>
      </c>
      <c r="H103" s="19">
        <v>0.0</v>
      </c>
      <c r="I103" s="19" t="str">
        <f t="shared" si="9"/>
        <v>402</v>
      </c>
      <c r="J103" s="2"/>
      <c r="K103" s="1"/>
    </row>
    <row r="104" ht="13.5" customHeight="1">
      <c r="A104" s="1"/>
      <c r="B104" s="6" t="s">
        <v>41</v>
      </c>
      <c r="C104" s="7">
        <v>25.0</v>
      </c>
      <c r="D104" s="7">
        <v>403.0</v>
      </c>
      <c r="E104" s="7">
        <v>41.0</v>
      </c>
      <c r="F104" s="7">
        <v>14.0</v>
      </c>
      <c r="G104" s="7">
        <v>0.0</v>
      </c>
      <c r="H104" s="7">
        <v>0.0</v>
      </c>
      <c r="I104" s="7" t="str">
        <f t="shared" si="9"/>
        <v>483</v>
      </c>
      <c r="J104" s="2"/>
      <c r="K104" s="1"/>
    </row>
    <row r="105" ht="13.5" customHeight="1">
      <c r="A105" s="1"/>
      <c r="B105" s="18" t="s">
        <v>42</v>
      </c>
      <c r="C105" s="19">
        <v>7.0</v>
      </c>
      <c r="D105" s="19">
        <v>244.0</v>
      </c>
      <c r="E105" s="19">
        <v>36.0</v>
      </c>
      <c r="F105" s="19">
        <v>18.0</v>
      </c>
      <c r="G105" s="19">
        <v>0.0</v>
      </c>
      <c r="H105" s="19">
        <v>0.0</v>
      </c>
      <c r="I105" s="19" t="str">
        <f t="shared" si="9"/>
        <v>305</v>
      </c>
      <c r="J105" s="2"/>
      <c r="K105" s="1"/>
    </row>
    <row r="106" ht="13.5" customHeight="1">
      <c r="A106" s="1"/>
      <c r="B106" s="6" t="s">
        <v>43</v>
      </c>
      <c r="C106" s="7">
        <v>16.0</v>
      </c>
      <c r="D106" s="7">
        <v>259.0</v>
      </c>
      <c r="E106" s="7">
        <v>15.0</v>
      </c>
      <c r="F106" s="7">
        <v>15.0</v>
      </c>
      <c r="G106" s="7">
        <v>0.0</v>
      </c>
      <c r="H106" s="7">
        <v>0.0</v>
      </c>
      <c r="I106" s="7" t="str">
        <f t="shared" si="9"/>
        <v>305</v>
      </c>
      <c r="J106" s="2"/>
      <c r="K106" s="1"/>
    </row>
    <row r="107" ht="13.5" customHeight="1">
      <c r="A107" s="1"/>
      <c r="B107" s="18" t="s">
        <v>44</v>
      </c>
      <c r="C107" s="19">
        <v>29.0</v>
      </c>
      <c r="D107" s="19">
        <v>362.0</v>
      </c>
      <c r="E107" s="19">
        <v>26.0</v>
      </c>
      <c r="F107" s="19">
        <v>15.0</v>
      </c>
      <c r="G107" s="19">
        <v>0.0</v>
      </c>
      <c r="H107" s="19">
        <v>0.0</v>
      </c>
      <c r="I107" s="19" t="str">
        <f t="shared" si="9"/>
        <v>432</v>
      </c>
      <c r="J107" s="2"/>
      <c r="K107" s="1"/>
    </row>
    <row r="108" ht="13.5" customHeight="1">
      <c r="A108" s="1"/>
      <c r="B108" s="6" t="s">
        <v>45</v>
      </c>
      <c r="C108" s="7">
        <v>22.0</v>
      </c>
      <c r="D108" s="7">
        <v>374.0</v>
      </c>
      <c r="E108" s="7">
        <v>53.0</v>
      </c>
      <c r="F108" s="7">
        <v>14.0</v>
      </c>
      <c r="G108" s="7">
        <v>0.0</v>
      </c>
      <c r="H108" s="7">
        <v>0.0</v>
      </c>
      <c r="I108" s="7" t="str">
        <f t="shared" si="9"/>
        <v>463</v>
      </c>
      <c r="J108" s="2"/>
      <c r="K108" s="1"/>
    </row>
    <row r="109" ht="13.5" customHeight="1">
      <c r="A109" s="1"/>
      <c r="B109" s="18" t="s">
        <v>46</v>
      </c>
      <c r="C109" s="19">
        <v>25.0</v>
      </c>
      <c r="D109" s="19">
        <v>343.0</v>
      </c>
      <c r="E109" s="19">
        <v>51.0</v>
      </c>
      <c r="F109" s="19">
        <v>8.0</v>
      </c>
      <c r="G109" s="19">
        <v>0.0</v>
      </c>
      <c r="H109" s="19">
        <v>0.0</v>
      </c>
      <c r="I109" s="19" t="str">
        <f t="shared" si="9"/>
        <v>427</v>
      </c>
      <c r="J109" s="2"/>
      <c r="K109" s="1"/>
    </row>
    <row r="110" ht="13.5" customHeight="1">
      <c r="A110" s="1"/>
      <c r="B110" s="6" t="s">
        <v>47</v>
      </c>
      <c r="C110" s="7">
        <v>22.0</v>
      </c>
      <c r="D110" s="7">
        <v>372.0</v>
      </c>
      <c r="E110" s="7">
        <v>53.0</v>
      </c>
      <c r="F110" s="7">
        <v>47.0</v>
      </c>
      <c r="G110" s="7">
        <v>0.0</v>
      </c>
      <c r="H110" s="7">
        <v>1.0</v>
      </c>
      <c r="I110" s="7" t="str">
        <f t="shared" si="9"/>
        <v>495</v>
      </c>
      <c r="J110" s="2"/>
      <c r="K110" s="1"/>
    </row>
    <row r="111" ht="13.5" customHeight="1">
      <c r="A111" s="1"/>
      <c r="B111" s="18" t="s">
        <v>48</v>
      </c>
      <c r="C111" s="19">
        <v>23.0</v>
      </c>
      <c r="D111" s="19">
        <v>338.0</v>
      </c>
      <c r="E111" s="19">
        <v>13.0</v>
      </c>
      <c r="F111" s="19">
        <v>21.0</v>
      </c>
      <c r="G111" s="19">
        <v>0.0</v>
      </c>
      <c r="H111" s="19">
        <v>0.0</v>
      </c>
      <c r="I111" s="19" t="str">
        <f t="shared" si="9"/>
        <v>395</v>
      </c>
      <c r="J111" s="2"/>
      <c r="K111" s="1"/>
    </row>
    <row r="112" ht="13.5" customHeight="1">
      <c r="A112" s="1"/>
      <c r="B112" s="6" t="s">
        <v>49</v>
      </c>
      <c r="C112" s="25">
        <v>24.0</v>
      </c>
      <c r="D112" s="25">
        <v>302.0</v>
      </c>
      <c r="E112" s="25">
        <v>108.0</v>
      </c>
      <c r="F112" s="25">
        <v>18.0</v>
      </c>
      <c r="G112" s="25">
        <v>0.0</v>
      </c>
      <c r="H112" s="25">
        <v>0.0</v>
      </c>
      <c r="I112" s="7" t="str">
        <f t="shared" si="9"/>
        <v>452</v>
      </c>
      <c r="J112" s="2"/>
      <c r="K112" s="1"/>
    </row>
    <row r="113" ht="13.5" customHeight="1">
      <c r="A113" s="1"/>
      <c r="B113" s="20" t="s">
        <v>50</v>
      </c>
      <c r="C113" s="21" t="str">
        <f t="shared" ref="C113:I113" si="10">SUM(C101:C112)</f>
        <v>260</v>
      </c>
      <c r="D113" s="21" t="str">
        <f t="shared" si="10"/>
        <v>3,939</v>
      </c>
      <c r="E113" s="21" t="str">
        <f t="shared" si="10"/>
        <v>464</v>
      </c>
      <c r="F113" s="21" t="str">
        <f t="shared" si="10"/>
        <v>251</v>
      </c>
      <c r="G113" s="21" t="str">
        <f t="shared" si="10"/>
        <v>0</v>
      </c>
      <c r="H113" s="21" t="str">
        <f t="shared" si="10"/>
        <v>1</v>
      </c>
      <c r="I113" s="21" t="str">
        <f t="shared" si="10"/>
        <v>4,915</v>
      </c>
      <c r="J113" s="2"/>
      <c r="K113" s="1"/>
    </row>
    <row r="114" ht="13.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1"/>
    </row>
    <row r="115" ht="13.5" customHeight="1">
      <c r="A115" s="1"/>
      <c r="B115" s="16" t="s">
        <v>28</v>
      </c>
      <c r="C115" s="4"/>
      <c r="D115" s="4"/>
      <c r="E115" s="4"/>
      <c r="F115" s="4"/>
      <c r="G115" s="4"/>
      <c r="H115" s="4"/>
      <c r="I115" s="5"/>
      <c r="J115" s="2"/>
      <c r="K115" s="1"/>
    </row>
    <row r="116" ht="13.5" customHeight="1">
      <c r="A116" s="1"/>
      <c r="B116" s="17" t="s">
        <v>30</v>
      </c>
      <c r="C116" s="17" t="s">
        <v>31</v>
      </c>
      <c r="D116" s="17" t="s">
        <v>32</v>
      </c>
      <c r="E116" s="17" t="s">
        <v>33</v>
      </c>
      <c r="F116" s="17" t="s">
        <v>34</v>
      </c>
      <c r="G116" s="17" t="s">
        <v>36</v>
      </c>
      <c r="H116" s="17" t="s">
        <v>37</v>
      </c>
      <c r="I116" s="17" t="s">
        <v>9</v>
      </c>
      <c r="J116" s="2"/>
      <c r="K116" s="1"/>
    </row>
    <row r="117" ht="13.5" customHeight="1">
      <c r="A117" s="1"/>
      <c r="B117" s="18" t="s">
        <v>38</v>
      </c>
      <c r="C117" s="19">
        <v>62.0</v>
      </c>
      <c r="D117" s="19">
        <v>309.0</v>
      </c>
      <c r="E117" s="19">
        <v>16.0</v>
      </c>
      <c r="F117" s="19">
        <v>0.0</v>
      </c>
      <c r="G117" s="19">
        <v>0.0</v>
      </c>
      <c r="H117" s="19">
        <v>0.0</v>
      </c>
      <c r="I117" s="19" t="str">
        <f t="shared" ref="I117:I128" si="11">SUM(C117:H117)</f>
        <v>387</v>
      </c>
      <c r="J117" s="2"/>
      <c r="K117" s="1"/>
    </row>
    <row r="118" ht="13.5" customHeight="1">
      <c r="A118" s="1"/>
      <c r="B118" s="6" t="s">
        <v>39</v>
      </c>
      <c r="C118" s="7">
        <v>48.0</v>
      </c>
      <c r="D118" s="7">
        <v>237.0</v>
      </c>
      <c r="E118" s="7">
        <v>10.0</v>
      </c>
      <c r="F118" s="7">
        <v>2.0</v>
      </c>
      <c r="G118" s="7">
        <v>0.0</v>
      </c>
      <c r="H118" s="7">
        <v>0.0</v>
      </c>
      <c r="I118" s="7" t="str">
        <f t="shared" si="11"/>
        <v>297</v>
      </c>
      <c r="J118" s="2"/>
      <c r="K118" s="1"/>
    </row>
    <row r="119" ht="13.5" customHeight="1">
      <c r="A119" s="1"/>
      <c r="B119" s="18" t="s">
        <v>40</v>
      </c>
      <c r="C119" s="19">
        <v>48.0</v>
      </c>
      <c r="D119" s="19">
        <v>258.0</v>
      </c>
      <c r="E119" s="19">
        <v>7.0</v>
      </c>
      <c r="F119" s="19">
        <v>12.0</v>
      </c>
      <c r="G119" s="19">
        <v>0.0</v>
      </c>
      <c r="H119" s="19">
        <v>0.0</v>
      </c>
      <c r="I119" s="19" t="str">
        <f t="shared" si="11"/>
        <v>325</v>
      </c>
      <c r="J119" s="2"/>
      <c r="K119" s="1"/>
    </row>
    <row r="120" ht="13.5" customHeight="1">
      <c r="A120" s="1"/>
      <c r="B120" s="6" t="s">
        <v>41</v>
      </c>
      <c r="C120" s="7">
        <v>35.0</v>
      </c>
      <c r="D120" s="7">
        <v>309.0</v>
      </c>
      <c r="E120" s="7">
        <v>8.0</v>
      </c>
      <c r="F120" s="7">
        <v>3.0</v>
      </c>
      <c r="G120" s="7">
        <v>0.0</v>
      </c>
      <c r="H120" s="7">
        <v>0.0</v>
      </c>
      <c r="I120" s="7" t="str">
        <f t="shared" si="11"/>
        <v>355</v>
      </c>
      <c r="J120" s="2"/>
      <c r="K120" s="1"/>
    </row>
    <row r="121" ht="13.5" customHeight="1">
      <c r="A121" s="1"/>
      <c r="B121" s="18" t="s">
        <v>42</v>
      </c>
      <c r="C121" s="19">
        <v>28.0</v>
      </c>
      <c r="D121" s="19">
        <v>148.0</v>
      </c>
      <c r="E121" s="19">
        <v>5.0</v>
      </c>
      <c r="F121" s="19">
        <v>6.0</v>
      </c>
      <c r="G121" s="19">
        <v>0.0</v>
      </c>
      <c r="H121" s="19">
        <v>0.0</v>
      </c>
      <c r="I121" s="19" t="str">
        <f t="shared" si="11"/>
        <v>187</v>
      </c>
      <c r="J121" s="2"/>
      <c r="K121" s="1"/>
    </row>
    <row r="122" ht="13.5" customHeight="1">
      <c r="A122" s="1"/>
      <c r="B122" s="6" t="s">
        <v>43</v>
      </c>
      <c r="C122" s="7">
        <v>35.0</v>
      </c>
      <c r="D122" s="7">
        <v>209.0</v>
      </c>
      <c r="E122" s="7">
        <v>50.0</v>
      </c>
      <c r="F122" s="7">
        <v>4.0</v>
      </c>
      <c r="G122" s="7">
        <v>0.0</v>
      </c>
      <c r="H122" s="7">
        <v>0.0</v>
      </c>
      <c r="I122" s="7" t="str">
        <f t="shared" si="11"/>
        <v>298</v>
      </c>
      <c r="J122" s="2"/>
      <c r="K122" s="1"/>
    </row>
    <row r="123" ht="13.5" customHeight="1">
      <c r="A123" s="1"/>
      <c r="B123" s="18" t="s">
        <v>44</v>
      </c>
      <c r="C123" s="19">
        <v>41.0</v>
      </c>
      <c r="D123" s="19">
        <v>215.0</v>
      </c>
      <c r="E123" s="19">
        <v>54.0</v>
      </c>
      <c r="F123" s="19">
        <v>2.0</v>
      </c>
      <c r="G123" s="19">
        <v>0.0</v>
      </c>
      <c r="H123" s="19">
        <v>0.0</v>
      </c>
      <c r="I123" s="19" t="str">
        <f t="shared" si="11"/>
        <v>312</v>
      </c>
      <c r="J123" s="2"/>
      <c r="K123" s="1"/>
    </row>
    <row r="124" ht="13.5" customHeight="1">
      <c r="A124" s="1"/>
      <c r="B124" s="6" t="s">
        <v>45</v>
      </c>
      <c r="C124" s="7">
        <v>45.0</v>
      </c>
      <c r="D124" s="7">
        <v>265.0</v>
      </c>
      <c r="E124" s="7">
        <v>6.0</v>
      </c>
      <c r="F124" s="7">
        <v>7.0</v>
      </c>
      <c r="G124" s="7">
        <v>0.0</v>
      </c>
      <c r="H124" s="7">
        <v>0.0</v>
      </c>
      <c r="I124" s="7" t="str">
        <f t="shared" si="11"/>
        <v>323</v>
      </c>
      <c r="J124" s="2"/>
      <c r="K124" s="1"/>
    </row>
    <row r="125" ht="13.5" customHeight="1">
      <c r="A125" s="1"/>
      <c r="B125" s="18" t="s">
        <v>46</v>
      </c>
      <c r="C125" s="19">
        <v>28.0</v>
      </c>
      <c r="D125" s="19">
        <v>250.0</v>
      </c>
      <c r="E125" s="19">
        <v>16.0</v>
      </c>
      <c r="F125" s="19">
        <v>2.0</v>
      </c>
      <c r="G125" s="19">
        <v>0.0</v>
      </c>
      <c r="H125" s="19">
        <v>0.0</v>
      </c>
      <c r="I125" s="19" t="str">
        <f t="shared" si="11"/>
        <v>296</v>
      </c>
      <c r="J125" s="2"/>
      <c r="K125" s="1"/>
    </row>
    <row r="126" ht="13.5" customHeight="1">
      <c r="A126" s="1"/>
      <c r="B126" s="6" t="s">
        <v>47</v>
      </c>
      <c r="C126" s="7">
        <v>33.0</v>
      </c>
      <c r="D126" s="7">
        <v>352.0</v>
      </c>
      <c r="E126" s="7">
        <v>46.0</v>
      </c>
      <c r="F126" s="7">
        <v>4.0</v>
      </c>
      <c r="G126" s="7">
        <v>0.0</v>
      </c>
      <c r="H126" s="7">
        <v>0.0</v>
      </c>
      <c r="I126" s="7" t="str">
        <f t="shared" si="11"/>
        <v>435</v>
      </c>
      <c r="J126" s="2"/>
      <c r="K126" s="1"/>
    </row>
    <row r="127" ht="13.5" customHeight="1">
      <c r="A127" s="1"/>
      <c r="B127" s="18" t="s">
        <v>48</v>
      </c>
      <c r="C127" s="19">
        <v>27.0</v>
      </c>
      <c r="D127" s="19">
        <v>290.0</v>
      </c>
      <c r="E127" s="19">
        <v>40.0</v>
      </c>
      <c r="F127" s="19">
        <v>5.0</v>
      </c>
      <c r="G127" s="19">
        <v>0.0</v>
      </c>
      <c r="H127" s="19">
        <v>0.0</v>
      </c>
      <c r="I127" s="19" t="str">
        <f t="shared" si="11"/>
        <v>362</v>
      </c>
      <c r="J127" s="2"/>
      <c r="K127" s="1"/>
    </row>
    <row r="128" ht="13.5" customHeight="1">
      <c r="A128" s="1"/>
      <c r="B128" s="6" t="s">
        <v>49</v>
      </c>
      <c r="C128" s="25">
        <v>33.0</v>
      </c>
      <c r="D128" s="25">
        <v>235.0</v>
      </c>
      <c r="E128" s="25">
        <v>75.0</v>
      </c>
      <c r="F128" s="25">
        <v>4.0</v>
      </c>
      <c r="G128" s="25">
        <v>0.0</v>
      </c>
      <c r="H128" s="25">
        <v>1.0</v>
      </c>
      <c r="I128" s="7" t="str">
        <f t="shared" si="11"/>
        <v>348</v>
      </c>
      <c r="J128" s="2"/>
      <c r="K128" s="1"/>
    </row>
    <row r="129" ht="13.5" customHeight="1">
      <c r="A129" s="1"/>
      <c r="B129" s="20" t="s">
        <v>50</v>
      </c>
      <c r="C129" s="21" t="str">
        <f t="shared" ref="C129:I129" si="12">SUM(C117:C128)</f>
        <v>463</v>
      </c>
      <c r="D129" s="21" t="str">
        <f t="shared" si="12"/>
        <v>3,077</v>
      </c>
      <c r="E129" s="21" t="str">
        <f t="shared" si="12"/>
        <v>333</v>
      </c>
      <c r="F129" s="21" t="str">
        <f t="shared" si="12"/>
        <v>51</v>
      </c>
      <c r="G129" s="21" t="str">
        <f t="shared" si="12"/>
        <v>0</v>
      </c>
      <c r="H129" s="21" t="str">
        <f t="shared" si="12"/>
        <v>1</v>
      </c>
      <c r="I129" s="21" t="str">
        <f t="shared" si="12"/>
        <v>3,925</v>
      </c>
      <c r="J129" s="2"/>
      <c r="K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</sheetData>
  <mergeCells count="11">
    <mergeCell ref="E67:F67"/>
    <mergeCell ref="B83:I83"/>
    <mergeCell ref="B99:I99"/>
    <mergeCell ref="B115:I115"/>
    <mergeCell ref="B1:J1"/>
    <mergeCell ref="B3:J3"/>
    <mergeCell ref="B19:J19"/>
    <mergeCell ref="B35:J35"/>
    <mergeCell ref="B51:C51"/>
    <mergeCell ref="E51:F51"/>
    <mergeCell ref="B67:C67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1"/>
      <c r="B2" s="3">
        <v>2005.0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1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1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2"/>
    </row>
    <row r="6" ht="13.5" customHeight="1">
      <c r="A6" s="1"/>
      <c r="B6" s="6" t="s">
        <v>10</v>
      </c>
      <c r="C6" s="6">
        <v>1832.0</v>
      </c>
      <c r="D6" s="6">
        <v>1444.0</v>
      </c>
      <c r="E6" s="6">
        <v>11.0</v>
      </c>
      <c r="F6" s="6">
        <v>15.0</v>
      </c>
      <c r="G6" s="6">
        <v>0.0</v>
      </c>
      <c r="H6" s="6">
        <v>0.0</v>
      </c>
      <c r="I6" s="6">
        <v>3.0</v>
      </c>
      <c r="J6" s="6">
        <v>3305.0</v>
      </c>
      <c r="K6" s="2"/>
    </row>
    <row r="7" ht="13.5" customHeight="1">
      <c r="A7" s="1"/>
      <c r="B7" s="6" t="s">
        <v>11</v>
      </c>
      <c r="C7" s="6">
        <v>1801.0</v>
      </c>
      <c r="D7" s="6">
        <v>1396.0</v>
      </c>
      <c r="E7" s="6">
        <v>3.0</v>
      </c>
      <c r="F7" s="6">
        <v>21.0</v>
      </c>
      <c r="G7" s="6">
        <v>0.0</v>
      </c>
      <c r="H7" s="6">
        <v>0.0</v>
      </c>
      <c r="I7" s="6">
        <v>1.0</v>
      </c>
      <c r="J7" s="6">
        <v>3222.0</v>
      </c>
      <c r="K7" s="2"/>
    </row>
    <row r="8" ht="13.5" customHeight="1">
      <c r="A8" s="1"/>
      <c r="B8" s="6" t="s">
        <v>12</v>
      </c>
      <c r="C8" s="6">
        <v>2258.0</v>
      </c>
      <c r="D8" s="6">
        <v>1899.0</v>
      </c>
      <c r="E8" s="6">
        <v>7.0</v>
      </c>
      <c r="F8" s="6">
        <v>13.0</v>
      </c>
      <c r="G8" s="6">
        <v>0.0</v>
      </c>
      <c r="H8" s="6">
        <v>0.0</v>
      </c>
      <c r="I8" s="6">
        <v>1.0</v>
      </c>
      <c r="J8" s="6">
        <v>4178.0</v>
      </c>
      <c r="K8" s="2"/>
    </row>
    <row r="9" ht="13.5" customHeight="1">
      <c r="A9" s="1"/>
      <c r="B9" s="6" t="s">
        <v>13</v>
      </c>
      <c r="C9" s="6">
        <v>2116.0</v>
      </c>
      <c r="D9" s="6">
        <v>1655.0</v>
      </c>
      <c r="E9" s="6">
        <v>2.0</v>
      </c>
      <c r="F9" s="6">
        <v>11.0</v>
      </c>
      <c r="G9" s="6">
        <v>0.0</v>
      </c>
      <c r="H9" s="6">
        <v>0.0</v>
      </c>
      <c r="I9" s="6">
        <v>3.0</v>
      </c>
      <c r="J9" s="6">
        <v>3787.0</v>
      </c>
      <c r="K9" s="2"/>
    </row>
    <row r="10" ht="13.5" customHeight="1">
      <c r="A10" s="1"/>
      <c r="B10" s="6" t="s">
        <v>14</v>
      </c>
      <c r="C10" s="6">
        <v>2095.0</v>
      </c>
      <c r="D10" s="6">
        <v>1787.0</v>
      </c>
      <c r="E10" s="6">
        <v>3.0</v>
      </c>
      <c r="F10" s="6">
        <v>14.0</v>
      </c>
      <c r="G10" s="6">
        <v>0.0</v>
      </c>
      <c r="H10" s="6">
        <v>0.0</v>
      </c>
      <c r="I10" s="6">
        <v>0.0</v>
      </c>
      <c r="J10" s="6">
        <v>3899.0</v>
      </c>
      <c r="K10" s="2"/>
    </row>
    <row r="11" ht="13.5" customHeight="1">
      <c r="A11" s="1"/>
      <c r="B11" s="6" t="s">
        <v>15</v>
      </c>
      <c r="C11" s="6">
        <v>2135.0</v>
      </c>
      <c r="D11" s="6">
        <v>1917.0</v>
      </c>
      <c r="E11" s="6">
        <v>6.0</v>
      </c>
      <c r="F11" s="6">
        <v>17.0</v>
      </c>
      <c r="G11" s="6">
        <v>0.0</v>
      </c>
      <c r="H11" s="6">
        <v>0.0</v>
      </c>
      <c r="I11" s="6">
        <v>0.0</v>
      </c>
      <c r="J11" s="6">
        <v>4075.0</v>
      </c>
      <c r="K11" s="2"/>
    </row>
    <row r="12" ht="13.5" customHeight="1">
      <c r="A12" s="1"/>
      <c r="B12" s="6" t="s">
        <v>16</v>
      </c>
      <c r="C12" s="6">
        <v>2018.0</v>
      </c>
      <c r="D12" s="6">
        <v>1848.0</v>
      </c>
      <c r="E12" s="6">
        <v>6.0</v>
      </c>
      <c r="F12" s="6">
        <v>19.0</v>
      </c>
      <c r="G12" s="6">
        <v>0.0</v>
      </c>
      <c r="H12" s="6">
        <v>0.0</v>
      </c>
      <c r="I12" s="6">
        <v>2.0</v>
      </c>
      <c r="J12" s="6">
        <v>3893.0</v>
      </c>
      <c r="K12" s="2"/>
    </row>
    <row r="13" ht="13.5" customHeight="1">
      <c r="A13" s="1"/>
      <c r="B13" s="6" t="s">
        <v>17</v>
      </c>
      <c r="C13" s="6">
        <v>2341.0</v>
      </c>
      <c r="D13" s="6">
        <v>2023.0</v>
      </c>
      <c r="E13" s="6">
        <v>12.0</v>
      </c>
      <c r="F13" s="6">
        <v>16.0</v>
      </c>
      <c r="G13" s="6">
        <v>0.0</v>
      </c>
      <c r="H13" s="6">
        <v>0.0</v>
      </c>
      <c r="I13" s="6">
        <v>4.0</v>
      </c>
      <c r="J13" s="6">
        <v>4396.0</v>
      </c>
      <c r="K13" s="2"/>
    </row>
    <row r="14" ht="13.5" customHeight="1">
      <c r="A14" s="1"/>
      <c r="B14" s="6" t="s">
        <v>18</v>
      </c>
      <c r="C14" s="6">
        <v>1809.0</v>
      </c>
      <c r="D14" s="6">
        <v>1570.0</v>
      </c>
      <c r="E14" s="6">
        <v>13.0</v>
      </c>
      <c r="F14" s="6">
        <v>20.0</v>
      </c>
      <c r="G14" s="6">
        <v>0.0</v>
      </c>
      <c r="H14" s="6">
        <v>0.0</v>
      </c>
      <c r="I14" s="6">
        <v>0.0</v>
      </c>
      <c r="J14" s="6">
        <v>3412.0</v>
      </c>
      <c r="K14" s="2"/>
    </row>
    <row r="15" ht="13.5" customHeight="1">
      <c r="A15" s="1"/>
      <c r="B15" s="6" t="s">
        <v>19</v>
      </c>
      <c r="C15" s="6">
        <v>1864.0</v>
      </c>
      <c r="D15" s="6">
        <v>1699.0</v>
      </c>
      <c r="E15" s="6">
        <v>4.0</v>
      </c>
      <c r="F15" s="6">
        <v>14.0</v>
      </c>
      <c r="G15" s="6">
        <v>0.0</v>
      </c>
      <c r="H15" s="6">
        <v>0.0</v>
      </c>
      <c r="I15" s="6">
        <v>0.0</v>
      </c>
      <c r="J15" s="6">
        <v>3581.0</v>
      </c>
      <c r="K15" s="2"/>
    </row>
    <row r="16" ht="13.5" customHeight="1">
      <c r="A16" s="1"/>
      <c r="B16" s="6" t="s">
        <v>20</v>
      </c>
      <c r="C16" s="6">
        <v>2085.0</v>
      </c>
      <c r="D16" s="6">
        <v>1633.0</v>
      </c>
      <c r="E16" s="6">
        <v>8.0</v>
      </c>
      <c r="F16" s="6">
        <v>17.0</v>
      </c>
      <c r="G16" s="6">
        <v>0.0</v>
      </c>
      <c r="H16" s="6">
        <v>0.0</v>
      </c>
      <c r="I16" s="6">
        <v>2.0</v>
      </c>
      <c r="J16" s="6">
        <v>3745.0</v>
      </c>
      <c r="K16" s="2"/>
    </row>
    <row r="17" ht="13.5" customHeight="1">
      <c r="A17" s="1"/>
      <c r="B17" s="6" t="s">
        <v>21</v>
      </c>
      <c r="C17" s="6">
        <v>1786.0</v>
      </c>
      <c r="D17" s="6">
        <v>1513.0</v>
      </c>
      <c r="E17" s="6">
        <v>8.0</v>
      </c>
      <c r="F17" s="6">
        <v>10.0</v>
      </c>
      <c r="G17" s="6">
        <v>0.0</v>
      </c>
      <c r="H17" s="6">
        <v>0.0</v>
      </c>
      <c r="I17" s="6">
        <v>2.0</v>
      </c>
      <c r="J17" s="6">
        <v>3319.0</v>
      </c>
      <c r="K17" s="2"/>
    </row>
    <row r="18" ht="13.5" customHeight="1">
      <c r="A18" s="1"/>
      <c r="B18" s="6" t="s">
        <v>22</v>
      </c>
      <c r="C18" s="6">
        <v>24140.0</v>
      </c>
      <c r="D18" s="6">
        <v>20384.0</v>
      </c>
      <c r="E18" s="6">
        <v>83.0</v>
      </c>
      <c r="F18" s="6">
        <v>187.0</v>
      </c>
      <c r="G18" s="6">
        <v>0.0</v>
      </c>
      <c r="H18" s="6">
        <v>0.0</v>
      </c>
      <c r="I18" s="6">
        <v>18.0</v>
      </c>
      <c r="J18" s="6">
        <v>44812.0</v>
      </c>
      <c r="K18" s="2"/>
    </row>
    <row r="19" ht="13.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1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1"/>
      <c r="B21" s="6" t="s">
        <v>1</v>
      </c>
      <c r="C21" s="6" t="s">
        <v>2</v>
      </c>
      <c r="D21" s="6" t="s">
        <v>3</v>
      </c>
      <c r="E21" s="6" t="s">
        <v>4</v>
      </c>
      <c r="F21" s="6" t="s">
        <v>5</v>
      </c>
      <c r="G21" s="6" t="s">
        <v>6</v>
      </c>
      <c r="H21" s="6" t="s">
        <v>7</v>
      </c>
      <c r="I21" s="6" t="s">
        <v>8</v>
      </c>
      <c r="J21" s="6" t="s">
        <v>9</v>
      </c>
      <c r="K21" s="2"/>
    </row>
    <row r="22" ht="13.5" customHeight="1">
      <c r="A22" s="1"/>
      <c r="B22" s="6" t="s">
        <v>10</v>
      </c>
      <c r="C22" s="6">
        <v>3591.0</v>
      </c>
      <c r="D22" s="6">
        <v>5238.0</v>
      </c>
      <c r="E22" s="6">
        <v>111.0</v>
      </c>
      <c r="F22" s="6">
        <v>14.0</v>
      </c>
      <c r="G22" s="6">
        <v>0.0</v>
      </c>
      <c r="H22" s="6">
        <v>0.0</v>
      </c>
      <c r="I22" s="6">
        <v>0.0</v>
      </c>
      <c r="J22" s="6">
        <v>8954.0</v>
      </c>
      <c r="K22" s="2"/>
    </row>
    <row r="23" ht="13.5" customHeight="1">
      <c r="A23" s="1"/>
      <c r="B23" s="6" t="s">
        <v>11</v>
      </c>
      <c r="C23" s="6">
        <v>1970.0</v>
      </c>
      <c r="D23" s="6">
        <v>3961.0</v>
      </c>
      <c r="E23" s="6">
        <v>92.0</v>
      </c>
      <c r="F23" s="6">
        <v>6.0</v>
      </c>
      <c r="G23" s="6">
        <v>0.0</v>
      </c>
      <c r="H23" s="6">
        <v>0.0</v>
      </c>
      <c r="I23" s="6">
        <v>3.0</v>
      </c>
      <c r="J23" s="6">
        <v>6032.0</v>
      </c>
      <c r="K23" s="2"/>
    </row>
    <row r="24" ht="13.5" customHeight="1">
      <c r="A24" s="1"/>
      <c r="B24" s="6" t="s">
        <v>12</v>
      </c>
      <c r="C24" s="6">
        <v>1614.0</v>
      </c>
      <c r="D24" s="6">
        <v>3227.0</v>
      </c>
      <c r="E24" s="6">
        <v>96.0</v>
      </c>
      <c r="F24" s="6">
        <v>17.0</v>
      </c>
      <c r="G24" s="6">
        <v>0.0</v>
      </c>
      <c r="H24" s="6">
        <v>0.0</v>
      </c>
      <c r="I24" s="6">
        <v>4.0</v>
      </c>
      <c r="J24" s="6">
        <v>4958.0</v>
      </c>
      <c r="K24" s="2"/>
    </row>
    <row r="25" ht="13.5" customHeight="1">
      <c r="A25" s="1"/>
      <c r="B25" s="6" t="s">
        <v>13</v>
      </c>
      <c r="C25" s="6">
        <v>1364.0</v>
      </c>
      <c r="D25" s="6">
        <v>2735.0</v>
      </c>
      <c r="E25" s="6">
        <v>103.0</v>
      </c>
      <c r="F25" s="6">
        <v>13.0</v>
      </c>
      <c r="G25" s="6">
        <v>0.0</v>
      </c>
      <c r="H25" s="6">
        <v>0.0</v>
      </c>
      <c r="I25" s="6">
        <v>1.0</v>
      </c>
      <c r="J25" s="6">
        <v>4216.0</v>
      </c>
      <c r="K25" s="2"/>
    </row>
    <row r="26" ht="13.5" customHeight="1">
      <c r="A26" s="1"/>
      <c r="B26" s="6" t="s">
        <v>14</v>
      </c>
      <c r="C26" s="6">
        <v>1330.0</v>
      </c>
      <c r="D26" s="6">
        <v>2982.0</v>
      </c>
      <c r="E26" s="6">
        <v>178.0</v>
      </c>
      <c r="F26" s="6">
        <v>25.0</v>
      </c>
      <c r="G26" s="6">
        <v>0.0</v>
      </c>
      <c r="H26" s="6">
        <v>0.0</v>
      </c>
      <c r="I26" s="6">
        <v>3.0</v>
      </c>
      <c r="J26" s="6">
        <v>4518.0</v>
      </c>
      <c r="K26" s="2"/>
    </row>
    <row r="27" ht="13.5" customHeight="1">
      <c r="A27" s="1"/>
      <c r="B27" s="6" t="s">
        <v>15</v>
      </c>
      <c r="C27" s="6">
        <v>1500.0</v>
      </c>
      <c r="D27" s="6">
        <v>2952.0</v>
      </c>
      <c r="E27" s="6">
        <v>130.0</v>
      </c>
      <c r="F27" s="6">
        <v>18.0</v>
      </c>
      <c r="G27" s="6">
        <v>0.0</v>
      </c>
      <c r="H27" s="6">
        <v>0.0</v>
      </c>
      <c r="I27" s="6">
        <v>0.0</v>
      </c>
      <c r="J27" s="6">
        <v>4600.0</v>
      </c>
      <c r="K27" s="2"/>
    </row>
    <row r="28" ht="13.5" customHeight="1">
      <c r="A28" s="1"/>
      <c r="B28" s="6" t="s">
        <v>16</v>
      </c>
      <c r="C28" s="6">
        <v>1427.0</v>
      </c>
      <c r="D28" s="6">
        <v>3324.0</v>
      </c>
      <c r="E28" s="6">
        <v>107.0</v>
      </c>
      <c r="F28" s="6">
        <v>18.0</v>
      </c>
      <c r="G28" s="6">
        <v>0.0</v>
      </c>
      <c r="H28" s="6">
        <v>0.0</v>
      </c>
      <c r="I28" s="6">
        <v>7.0</v>
      </c>
      <c r="J28" s="6">
        <v>4883.0</v>
      </c>
      <c r="K28" s="2"/>
    </row>
    <row r="29" ht="13.5" customHeight="1">
      <c r="A29" s="1"/>
      <c r="B29" s="6" t="s">
        <v>17</v>
      </c>
      <c r="C29" s="6">
        <v>1549.0</v>
      </c>
      <c r="D29" s="6">
        <v>3474.0</v>
      </c>
      <c r="E29" s="6">
        <v>86.0</v>
      </c>
      <c r="F29" s="6">
        <v>14.0</v>
      </c>
      <c r="G29" s="6">
        <v>0.0</v>
      </c>
      <c r="H29" s="6">
        <v>0.0</v>
      </c>
      <c r="I29" s="6">
        <v>1.0</v>
      </c>
      <c r="J29" s="6">
        <v>5124.0</v>
      </c>
      <c r="K29" s="2"/>
    </row>
    <row r="30" ht="13.5" customHeight="1">
      <c r="A30" s="1"/>
      <c r="B30" s="6" t="s">
        <v>18</v>
      </c>
      <c r="C30" s="6">
        <v>1338.0</v>
      </c>
      <c r="D30" s="6">
        <v>2654.0</v>
      </c>
      <c r="E30" s="6">
        <v>91.0</v>
      </c>
      <c r="F30" s="6">
        <v>22.0</v>
      </c>
      <c r="G30" s="6">
        <v>0.0</v>
      </c>
      <c r="H30" s="6">
        <v>0.0</v>
      </c>
      <c r="I30" s="6">
        <v>1.0</v>
      </c>
      <c r="J30" s="6">
        <v>4106.0</v>
      </c>
      <c r="K30" s="2"/>
    </row>
    <row r="31" ht="13.5" customHeight="1">
      <c r="A31" s="1"/>
      <c r="B31" s="6" t="s">
        <v>19</v>
      </c>
      <c r="C31" s="6">
        <v>1166.0</v>
      </c>
      <c r="D31" s="6">
        <v>2952.0</v>
      </c>
      <c r="E31" s="6">
        <v>66.0</v>
      </c>
      <c r="F31" s="6">
        <v>15.0</v>
      </c>
      <c r="G31" s="6">
        <v>0.0</v>
      </c>
      <c r="H31" s="6">
        <v>0.0</v>
      </c>
      <c r="I31" s="6">
        <v>0.0</v>
      </c>
      <c r="J31" s="6">
        <v>4199.0</v>
      </c>
      <c r="K31" s="2"/>
    </row>
    <row r="32" ht="13.5" customHeight="1">
      <c r="A32" s="1"/>
      <c r="B32" s="6" t="s">
        <v>20</v>
      </c>
      <c r="C32" s="6">
        <v>1464.0</v>
      </c>
      <c r="D32" s="6">
        <v>3148.0</v>
      </c>
      <c r="E32" s="6">
        <v>82.0</v>
      </c>
      <c r="F32" s="6">
        <v>25.0</v>
      </c>
      <c r="G32" s="6">
        <v>0.0</v>
      </c>
      <c r="H32" s="6">
        <v>0.0</v>
      </c>
      <c r="I32" s="6">
        <v>2.0</v>
      </c>
      <c r="J32" s="6">
        <v>4721.0</v>
      </c>
      <c r="K32" s="2"/>
    </row>
    <row r="33" ht="13.5" customHeight="1">
      <c r="A33" s="1"/>
      <c r="B33" s="6" t="s">
        <v>21</v>
      </c>
      <c r="C33" s="6">
        <v>1542.0</v>
      </c>
      <c r="D33" s="6">
        <v>3470.0</v>
      </c>
      <c r="E33" s="6">
        <v>84.0</v>
      </c>
      <c r="F33" s="6">
        <v>19.0</v>
      </c>
      <c r="G33" s="6">
        <v>0.0</v>
      </c>
      <c r="H33" s="6">
        <v>0.0</v>
      </c>
      <c r="I33" s="6">
        <v>0.0</v>
      </c>
      <c r="J33" s="6">
        <v>5115.0</v>
      </c>
      <c r="K33" s="2"/>
    </row>
    <row r="34" ht="13.5" customHeight="1">
      <c r="A34" s="1"/>
      <c r="B34" s="6" t="s">
        <v>22</v>
      </c>
      <c r="C34" s="6">
        <v>19855.0</v>
      </c>
      <c r="D34" s="6">
        <v>40117.0</v>
      </c>
      <c r="E34" s="6">
        <v>1226.0</v>
      </c>
      <c r="F34" s="6">
        <v>206.0</v>
      </c>
      <c r="G34" s="6">
        <v>0.0</v>
      </c>
      <c r="H34" s="6">
        <v>0.0</v>
      </c>
      <c r="I34" s="6">
        <v>22.0</v>
      </c>
      <c r="J34" s="6">
        <v>61426.0</v>
      </c>
      <c r="K34" s="2"/>
    </row>
    <row r="35" ht="13.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1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1"/>
      <c r="B37" s="6" t="s">
        <v>1</v>
      </c>
      <c r="C37" s="6" t="s">
        <v>2</v>
      </c>
      <c r="D37" s="6" t="s">
        <v>3</v>
      </c>
      <c r="E37" s="6" t="s">
        <v>4</v>
      </c>
      <c r="F37" s="6" t="s">
        <v>5</v>
      </c>
      <c r="G37" s="6" t="s">
        <v>6</v>
      </c>
      <c r="H37" s="6" t="s">
        <v>7</v>
      </c>
      <c r="I37" s="6" t="s">
        <v>8</v>
      </c>
      <c r="J37" s="6" t="s">
        <v>9</v>
      </c>
      <c r="K37" s="2"/>
    </row>
    <row r="38" ht="13.5" customHeight="1">
      <c r="A38" s="1"/>
      <c r="B38" s="6" t="s">
        <v>10</v>
      </c>
      <c r="C38" s="6">
        <v>972.0</v>
      </c>
      <c r="D38" s="6">
        <v>655.0</v>
      </c>
      <c r="E38" s="6">
        <v>0.0</v>
      </c>
      <c r="F38" s="6">
        <v>0.0</v>
      </c>
      <c r="G38" s="6">
        <v>0.0</v>
      </c>
      <c r="H38" s="6">
        <v>0.0</v>
      </c>
      <c r="I38" s="6">
        <v>0.0</v>
      </c>
      <c r="J38" s="6">
        <v>1627.0</v>
      </c>
      <c r="K38" s="2"/>
    </row>
    <row r="39" ht="13.5" customHeight="1">
      <c r="A39" s="1"/>
      <c r="B39" s="6" t="s">
        <v>11</v>
      </c>
      <c r="C39" s="6">
        <v>680.0</v>
      </c>
      <c r="D39" s="6">
        <v>439.0</v>
      </c>
      <c r="E39" s="6">
        <v>0.0</v>
      </c>
      <c r="F39" s="6">
        <v>0.0</v>
      </c>
      <c r="G39" s="6">
        <v>0.0</v>
      </c>
      <c r="H39" s="6">
        <v>0.0</v>
      </c>
      <c r="I39" s="6">
        <v>1.0</v>
      </c>
      <c r="J39" s="6">
        <v>1120.0</v>
      </c>
      <c r="K39" s="2"/>
    </row>
    <row r="40" ht="13.5" customHeight="1">
      <c r="A40" s="1"/>
      <c r="B40" s="6" t="s">
        <v>12</v>
      </c>
      <c r="C40" s="6">
        <v>787.0</v>
      </c>
      <c r="D40" s="6">
        <v>421.0</v>
      </c>
      <c r="E40" s="6">
        <v>2.0</v>
      </c>
      <c r="F40" s="6">
        <v>0.0</v>
      </c>
      <c r="G40" s="6">
        <v>0.0</v>
      </c>
      <c r="H40" s="6">
        <v>0.0</v>
      </c>
      <c r="I40" s="6">
        <v>1.0</v>
      </c>
      <c r="J40" s="6">
        <v>1211.0</v>
      </c>
      <c r="K40" s="2"/>
    </row>
    <row r="41" ht="13.5" customHeight="1">
      <c r="A41" s="1"/>
      <c r="B41" s="6" t="s">
        <v>13</v>
      </c>
      <c r="C41" s="6">
        <v>859.0</v>
      </c>
      <c r="D41" s="6">
        <v>528.0</v>
      </c>
      <c r="E41" s="6">
        <v>0.0</v>
      </c>
      <c r="F41" s="6">
        <v>3.0</v>
      </c>
      <c r="G41" s="6">
        <v>0.0</v>
      </c>
      <c r="H41" s="6">
        <v>0.0</v>
      </c>
      <c r="I41" s="6">
        <v>0.0</v>
      </c>
      <c r="J41" s="6">
        <v>1390.0</v>
      </c>
      <c r="K41" s="2"/>
    </row>
    <row r="42" ht="13.5" customHeight="1">
      <c r="A42" s="1"/>
      <c r="B42" s="6" t="s">
        <v>14</v>
      </c>
      <c r="C42" s="6">
        <v>829.0</v>
      </c>
      <c r="D42" s="6">
        <v>413.0</v>
      </c>
      <c r="E42" s="6">
        <v>3.0</v>
      </c>
      <c r="F42" s="6">
        <v>2.0</v>
      </c>
      <c r="G42" s="6">
        <v>0.0</v>
      </c>
      <c r="H42" s="6">
        <v>0.0</v>
      </c>
      <c r="I42" s="6">
        <v>0.0</v>
      </c>
      <c r="J42" s="6">
        <v>1247.0</v>
      </c>
      <c r="K42" s="2"/>
    </row>
    <row r="43" ht="13.5" customHeight="1">
      <c r="A43" s="1"/>
      <c r="B43" s="6" t="s">
        <v>15</v>
      </c>
      <c r="C43" s="6">
        <v>947.0</v>
      </c>
      <c r="D43" s="6">
        <v>541.0</v>
      </c>
      <c r="E43" s="6">
        <v>0.0</v>
      </c>
      <c r="F43" s="6">
        <v>3.0</v>
      </c>
      <c r="G43" s="6">
        <v>0.0</v>
      </c>
      <c r="H43" s="6">
        <v>0.0</v>
      </c>
      <c r="I43" s="6">
        <v>0.0</v>
      </c>
      <c r="J43" s="6">
        <v>1491.0</v>
      </c>
      <c r="K43" s="2"/>
    </row>
    <row r="44" ht="13.5" customHeight="1">
      <c r="A44" s="1"/>
      <c r="B44" s="6" t="s">
        <v>16</v>
      </c>
      <c r="C44" s="6">
        <v>887.0</v>
      </c>
      <c r="D44" s="6">
        <v>680.0</v>
      </c>
      <c r="E44" s="6">
        <v>1.0</v>
      </c>
      <c r="F44" s="6">
        <v>1.0</v>
      </c>
      <c r="G44" s="6">
        <v>0.0</v>
      </c>
      <c r="H44" s="6">
        <v>0.0</v>
      </c>
      <c r="I44" s="6">
        <v>7.0</v>
      </c>
      <c r="J44" s="6">
        <v>1576.0</v>
      </c>
      <c r="K44" s="2"/>
    </row>
    <row r="45" ht="13.5" customHeight="1">
      <c r="A45" s="1"/>
      <c r="B45" s="6" t="s">
        <v>17</v>
      </c>
      <c r="C45" s="6">
        <v>846.0</v>
      </c>
      <c r="D45" s="6">
        <v>530.0</v>
      </c>
      <c r="E45" s="6">
        <v>0.0</v>
      </c>
      <c r="F45" s="6">
        <v>0.0</v>
      </c>
      <c r="G45" s="6">
        <v>0.0</v>
      </c>
      <c r="H45" s="6">
        <v>0.0</v>
      </c>
      <c r="I45" s="6">
        <v>0.0</v>
      </c>
      <c r="J45" s="6">
        <v>1376.0</v>
      </c>
      <c r="K45" s="2"/>
    </row>
    <row r="46" ht="13.5" customHeight="1">
      <c r="A46" s="1"/>
      <c r="B46" s="6" t="s">
        <v>18</v>
      </c>
      <c r="C46" s="6">
        <v>867.0</v>
      </c>
      <c r="D46" s="6">
        <v>457.0</v>
      </c>
      <c r="E46" s="6">
        <v>1.0</v>
      </c>
      <c r="F46" s="6">
        <v>0.0</v>
      </c>
      <c r="G46" s="6">
        <v>0.0</v>
      </c>
      <c r="H46" s="6">
        <v>0.0</v>
      </c>
      <c r="I46" s="6">
        <v>1.0</v>
      </c>
      <c r="J46" s="6">
        <v>1326.0</v>
      </c>
      <c r="K46" s="2"/>
    </row>
    <row r="47" ht="13.5" customHeight="1">
      <c r="A47" s="1"/>
      <c r="B47" s="6" t="s">
        <v>19</v>
      </c>
      <c r="C47" s="6">
        <v>835.0</v>
      </c>
      <c r="D47" s="6">
        <v>523.0</v>
      </c>
      <c r="E47" s="6">
        <v>3.0</v>
      </c>
      <c r="F47" s="6">
        <v>1.0</v>
      </c>
      <c r="G47" s="6">
        <v>0.0</v>
      </c>
      <c r="H47" s="6">
        <v>0.0</v>
      </c>
      <c r="I47" s="6">
        <v>0.0</v>
      </c>
      <c r="J47" s="6">
        <v>1362.0</v>
      </c>
      <c r="K47" s="2"/>
    </row>
    <row r="48" ht="13.5" customHeight="1">
      <c r="A48" s="1"/>
      <c r="B48" s="6" t="s">
        <v>20</v>
      </c>
      <c r="C48" s="6">
        <v>993.0</v>
      </c>
      <c r="D48" s="6">
        <v>760.0</v>
      </c>
      <c r="E48" s="6">
        <v>1.0</v>
      </c>
      <c r="F48" s="6">
        <v>2.0</v>
      </c>
      <c r="G48" s="6">
        <v>0.0</v>
      </c>
      <c r="H48" s="6">
        <v>0.0</v>
      </c>
      <c r="I48" s="6">
        <v>1.0</v>
      </c>
      <c r="J48" s="6">
        <v>1757.0</v>
      </c>
      <c r="K48" s="2"/>
    </row>
    <row r="49" ht="13.5" customHeight="1">
      <c r="A49" s="1"/>
      <c r="B49" s="6" t="s">
        <v>21</v>
      </c>
      <c r="C49" s="6">
        <v>1248.0</v>
      </c>
      <c r="D49" s="6">
        <v>702.0</v>
      </c>
      <c r="E49" s="6">
        <v>2.0</v>
      </c>
      <c r="F49" s="6">
        <v>1.0</v>
      </c>
      <c r="G49" s="6">
        <v>0.0</v>
      </c>
      <c r="H49" s="6">
        <v>0.0</v>
      </c>
      <c r="I49" s="6">
        <v>0.0</v>
      </c>
      <c r="J49" s="6">
        <v>1953.0</v>
      </c>
      <c r="K49" s="2"/>
    </row>
    <row r="50" ht="13.5" customHeight="1">
      <c r="A50" s="1"/>
      <c r="B50" s="6" t="s">
        <v>22</v>
      </c>
      <c r="C50" s="6">
        <v>10750.0</v>
      </c>
      <c r="D50" s="6">
        <v>6649.0</v>
      </c>
      <c r="E50" s="6">
        <v>13.0</v>
      </c>
      <c r="F50" s="6">
        <v>13.0</v>
      </c>
      <c r="G50" s="6">
        <v>0.0</v>
      </c>
      <c r="H50" s="6">
        <v>0.0</v>
      </c>
      <c r="I50" s="6">
        <v>11.0</v>
      </c>
      <c r="J50" s="6">
        <v>17436.0</v>
      </c>
      <c r="K50" s="2"/>
    </row>
    <row r="51" ht="13.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1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1"/>
      <c r="B53" s="6" t="s">
        <v>1</v>
      </c>
      <c r="C53" s="6" t="s">
        <v>9</v>
      </c>
      <c r="D53" s="2"/>
      <c r="E53" s="2"/>
      <c r="F53" s="2"/>
      <c r="G53" s="2"/>
      <c r="H53" s="2"/>
      <c r="I53" s="2"/>
      <c r="J53" s="1"/>
      <c r="K53" s="2"/>
    </row>
    <row r="54" ht="13.5" customHeight="1">
      <c r="A54" s="1"/>
      <c r="B54" s="6" t="s">
        <v>10</v>
      </c>
      <c r="C54" s="6">
        <v>51.0</v>
      </c>
      <c r="D54" s="2"/>
      <c r="E54" s="2"/>
      <c r="F54" s="2"/>
      <c r="G54" s="2"/>
      <c r="H54" s="2"/>
      <c r="I54" s="2"/>
      <c r="J54" s="1"/>
      <c r="K54" s="2"/>
    </row>
    <row r="55" ht="13.5" customHeight="1">
      <c r="A55" s="1"/>
      <c r="B55" s="6" t="s">
        <v>11</v>
      </c>
      <c r="C55" s="6">
        <v>11.0</v>
      </c>
      <c r="D55" s="2"/>
      <c r="E55" s="2"/>
      <c r="F55" s="2"/>
      <c r="G55" s="2"/>
      <c r="H55" s="2"/>
      <c r="I55" s="2"/>
      <c r="J55" s="1"/>
      <c r="K55" s="2"/>
    </row>
    <row r="56" ht="13.5" customHeight="1">
      <c r="A56" s="1"/>
      <c r="B56" s="6" t="s">
        <v>12</v>
      </c>
      <c r="C56" s="6">
        <v>38.0</v>
      </c>
      <c r="D56" s="2"/>
      <c r="E56" s="2"/>
      <c r="F56" s="2"/>
      <c r="G56" s="2"/>
      <c r="H56" s="2"/>
      <c r="I56" s="2"/>
      <c r="J56" s="1"/>
      <c r="K56" s="2"/>
    </row>
    <row r="57" ht="13.5" customHeight="1">
      <c r="A57" s="1"/>
      <c r="B57" s="6" t="s">
        <v>13</v>
      </c>
      <c r="C57" s="6">
        <v>34.0</v>
      </c>
      <c r="D57" s="2"/>
      <c r="E57" s="2"/>
      <c r="F57" s="2"/>
      <c r="G57" s="2"/>
      <c r="H57" s="2"/>
      <c r="I57" s="2"/>
      <c r="J57" s="1"/>
      <c r="K57" s="2"/>
    </row>
    <row r="58" ht="13.5" customHeight="1">
      <c r="A58" s="1"/>
      <c r="B58" s="6" t="s">
        <v>14</v>
      </c>
      <c r="C58" s="6">
        <v>36.0</v>
      </c>
      <c r="D58" s="2"/>
      <c r="E58" s="2"/>
      <c r="F58" s="2"/>
      <c r="G58" s="2"/>
      <c r="H58" s="2"/>
      <c r="I58" s="2"/>
      <c r="J58" s="1"/>
      <c r="K58" s="2"/>
    </row>
    <row r="59" ht="13.5" customHeight="1">
      <c r="A59" s="1"/>
      <c r="B59" s="6" t="s">
        <v>15</v>
      </c>
      <c r="C59" s="6">
        <v>53.0</v>
      </c>
      <c r="D59" s="2"/>
      <c r="E59" s="2"/>
      <c r="F59" s="2"/>
      <c r="G59" s="2"/>
      <c r="H59" s="2"/>
      <c r="I59" s="2"/>
      <c r="J59" s="1"/>
      <c r="K59" s="2"/>
    </row>
    <row r="60" ht="13.5" customHeight="1">
      <c r="A60" s="1"/>
      <c r="B60" s="6" t="s">
        <v>16</v>
      </c>
      <c r="C60" s="6">
        <v>23.0</v>
      </c>
      <c r="D60" s="2"/>
      <c r="E60" s="2"/>
      <c r="F60" s="2"/>
      <c r="G60" s="2"/>
      <c r="H60" s="2"/>
      <c r="I60" s="2"/>
      <c r="J60" s="1"/>
      <c r="K60" s="2"/>
    </row>
    <row r="61" ht="13.5" customHeight="1">
      <c r="A61" s="1"/>
      <c r="B61" s="6" t="s">
        <v>17</v>
      </c>
      <c r="C61" s="6">
        <v>40.0</v>
      </c>
      <c r="D61" s="2"/>
      <c r="E61" s="2"/>
      <c r="F61" s="2"/>
      <c r="G61" s="2"/>
      <c r="H61" s="2"/>
      <c r="I61" s="2"/>
      <c r="J61" s="1"/>
      <c r="K61" s="2"/>
    </row>
    <row r="62" ht="13.5" customHeight="1">
      <c r="A62" s="1"/>
      <c r="B62" s="6" t="s">
        <v>18</v>
      </c>
      <c r="C62" s="6">
        <v>24.0</v>
      </c>
      <c r="D62" s="2"/>
      <c r="E62" s="2"/>
      <c r="F62" s="2"/>
      <c r="G62" s="2"/>
      <c r="H62" s="2"/>
      <c r="I62" s="2"/>
      <c r="J62" s="1"/>
      <c r="K62" s="2"/>
    </row>
    <row r="63" ht="13.5" customHeight="1">
      <c r="A63" s="1"/>
      <c r="B63" s="6" t="s">
        <v>19</v>
      </c>
      <c r="C63" s="6">
        <v>32.0</v>
      </c>
      <c r="D63" s="2"/>
      <c r="E63" s="2"/>
      <c r="F63" s="2"/>
      <c r="G63" s="2"/>
      <c r="H63" s="2"/>
      <c r="I63" s="2"/>
      <c r="J63" s="1"/>
      <c r="K63" s="2"/>
    </row>
    <row r="64" ht="13.5" customHeight="1">
      <c r="A64" s="1"/>
      <c r="B64" s="6" t="s">
        <v>20</v>
      </c>
      <c r="C64" s="6">
        <v>26.0</v>
      </c>
      <c r="D64" s="2"/>
      <c r="E64" s="2"/>
      <c r="F64" s="2"/>
      <c r="G64" s="2"/>
      <c r="H64" s="2"/>
      <c r="I64" s="2"/>
      <c r="J64" s="1"/>
      <c r="K64" s="2"/>
    </row>
    <row r="65" ht="13.5" customHeight="1">
      <c r="A65" s="1"/>
      <c r="B65" s="6" t="s">
        <v>21</v>
      </c>
      <c r="C65" s="6">
        <v>13.0</v>
      </c>
      <c r="D65" s="2"/>
      <c r="E65" s="2"/>
      <c r="F65" s="2"/>
      <c r="G65" s="2"/>
      <c r="H65" s="2"/>
      <c r="I65" s="2"/>
      <c r="J65" s="1"/>
      <c r="K65" s="2"/>
    </row>
    <row r="66" ht="13.5" customHeight="1">
      <c r="A66" s="1"/>
      <c r="B66" s="6" t="s">
        <v>22</v>
      </c>
      <c r="C66" s="6">
        <v>381.0</v>
      </c>
      <c r="D66" s="2"/>
      <c r="E66" s="2"/>
      <c r="F66" s="2"/>
      <c r="G66" s="2"/>
      <c r="H66" s="2"/>
      <c r="I66" s="2"/>
      <c r="J66" s="1"/>
      <c r="K66" s="2"/>
    </row>
    <row r="67" ht="13.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1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1"/>
      <c r="B69" s="6" t="s">
        <v>1</v>
      </c>
      <c r="C69" s="6" t="s">
        <v>2</v>
      </c>
      <c r="D69" s="6" t="s">
        <v>3</v>
      </c>
      <c r="E69" s="6" t="s">
        <v>4</v>
      </c>
      <c r="F69" s="6" t="s">
        <v>5</v>
      </c>
      <c r="G69" s="6" t="s">
        <v>7</v>
      </c>
      <c r="H69" s="6" t="s">
        <v>8</v>
      </c>
      <c r="I69" s="6" t="s">
        <v>9</v>
      </c>
      <c r="J69" s="2"/>
      <c r="K69" s="2"/>
    </row>
    <row r="70" ht="13.5" customHeight="1">
      <c r="A70" s="1"/>
      <c r="B70" s="6" t="s">
        <v>10</v>
      </c>
      <c r="C70" s="6">
        <v>92.0</v>
      </c>
      <c r="D70" s="6">
        <v>275.0</v>
      </c>
      <c r="E70" s="6">
        <v>31.0</v>
      </c>
      <c r="F70" s="6">
        <v>14.0</v>
      </c>
      <c r="G70" s="6">
        <v>0.0</v>
      </c>
      <c r="H70" s="6">
        <v>0.0</v>
      </c>
      <c r="I70" s="6">
        <v>412.0</v>
      </c>
      <c r="J70" s="2"/>
      <c r="K70" s="2"/>
    </row>
    <row r="71" ht="13.5" customHeight="1">
      <c r="A71" s="1"/>
      <c r="B71" s="6" t="s">
        <v>11</v>
      </c>
      <c r="C71" s="6">
        <v>82.0</v>
      </c>
      <c r="D71" s="6">
        <v>225.0</v>
      </c>
      <c r="E71" s="6">
        <v>44.0</v>
      </c>
      <c r="F71" s="6">
        <v>9.0</v>
      </c>
      <c r="G71" s="6">
        <v>0.0</v>
      </c>
      <c r="H71" s="6">
        <v>0.0</v>
      </c>
      <c r="I71" s="6">
        <v>360.0</v>
      </c>
      <c r="J71" s="2"/>
      <c r="K71" s="2"/>
    </row>
    <row r="72" ht="13.5" customHeight="1">
      <c r="A72" s="1"/>
      <c r="B72" s="6" t="s">
        <v>12</v>
      </c>
      <c r="C72" s="6">
        <v>77.0</v>
      </c>
      <c r="D72" s="6">
        <v>320.0</v>
      </c>
      <c r="E72" s="6">
        <v>26.0</v>
      </c>
      <c r="F72" s="6">
        <v>12.0</v>
      </c>
      <c r="G72" s="6">
        <v>0.0</v>
      </c>
      <c r="H72" s="6">
        <v>0.0</v>
      </c>
      <c r="I72" s="6">
        <v>435.0</v>
      </c>
      <c r="J72" s="2"/>
      <c r="K72" s="2"/>
    </row>
    <row r="73" ht="13.5" customHeight="1">
      <c r="A73" s="1"/>
      <c r="B73" s="6" t="s">
        <v>13</v>
      </c>
      <c r="C73" s="6">
        <v>97.0</v>
      </c>
      <c r="D73" s="6">
        <v>272.0</v>
      </c>
      <c r="E73" s="6">
        <v>44.0</v>
      </c>
      <c r="F73" s="6">
        <v>11.0</v>
      </c>
      <c r="G73" s="6">
        <v>0.0</v>
      </c>
      <c r="H73" s="6">
        <v>0.0</v>
      </c>
      <c r="I73" s="6">
        <v>424.0</v>
      </c>
      <c r="J73" s="2"/>
      <c r="K73" s="2"/>
    </row>
    <row r="74" ht="13.5" customHeight="1">
      <c r="A74" s="1"/>
      <c r="B74" s="6" t="s">
        <v>14</v>
      </c>
      <c r="C74" s="6">
        <v>91.0</v>
      </c>
      <c r="D74" s="6">
        <v>300.0</v>
      </c>
      <c r="E74" s="6">
        <v>49.0</v>
      </c>
      <c r="F74" s="6">
        <v>9.0</v>
      </c>
      <c r="G74" s="6">
        <v>0.0</v>
      </c>
      <c r="H74" s="6">
        <v>0.0</v>
      </c>
      <c r="I74" s="6">
        <v>449.0</v>
      </c>
      <c r="J74" s="2"/>
      <c r="K74" s="2"/>
    </row>
    <row r="75" ht="13.5" customHeight="1">
      <c r="A75" s="1"/>
      <c r="B75" s="6" t="s">
        <v>15</v>
      </c>
      <c r="C75" s="6">
        <v>96.0</v>
      </c>
      <c r="D75" s="6">
        <v>338.0</v>
      </c>
      <c r="E75" s="6">
        <v>39.0</v>
      </c>
      <c r="F75" s="6">
        <v>11.0</v>
      </c>
      <c r="G75" s="6">
        <v>0.0</v>
      </c>
      <c r="H75" s="6">
        <v>0.0</v>
      </c>
      <c r="I75" s="6">
        <v>484.0</v>
      </c>
      <c r="J75" s="2"/>
      <c r="K75" s="2"/>
    </row>
    <row r="76" ht="13.5" customHeight="1">
      <c r="A76" s="1"/>
      <c r="B76" s="6" t="s">
        <v>16</v>
      </c>
      <c r="C76" s="6">
        <v>98.0</v>
      </c>
      <c r="D76" s="6">
        <v>352.0</v>
      </c>
      <c r="E76" s="6">
        <v>34.0</v>
      </c>
      <c r="F76" s="6">
        <v>13.0</v>
      </c>
      <c r="G76" s="6">
        <v>0.0</v>
      </c>
      <c r="H76" s="6">
        <v>1.0</v>
      </c>
      <c r="I76" s="6">
        <v>498.0</v>
      </c>
      <c r="J76" s="2"/>
      <c r="K76" s="2"/>
    </row>
    <row r="77" ht="13.5" customHeight="1">
      <c r="A77" s="1"/>
      <c r="B77" s="6" t="s">
        <v>17</v>
      </c>
      <c r="C77" s="6">
        <v>99.0</v>
      </c>
      <c r="D77" s="6">
        <v>407.0</v>
      </c>
      <c r="E77" s="6">
        <v>85.0</v>
      </c>
      <c r="F77" s="6">
        <v>30.0</v>
      </c>
      <c r="G77" s="6">
        <v>0.0</v>
      </c>
      <c r="H77" s="6">
        <v>28.0</v>
      </c>
      <c r="I77" s="6">
        <v>649.0</v>
      </c>
      <c r="J77" s="2"/>
      <c r="K77" s="2"/>
    </row>
    <row r="78" ht="13.5" customHeight="1">
      <c r="A78" s="1"/>
      <c r="B78" s="6" t="s">
        <v>18</v>
      </c>
      <c r="C78" s="6">
        <v>112.0</v>
      </c>
      <c r="D78" s="6">
        <v>287.0</v>
      </c>
      <c r="E78" s="6">
        <v>118.0</v>
      </c>
      <c r="F78" s="6">
        <v>16.0</v>
      </c>
      <c r="G78" s="6">
        <v>0.0</v>
      </c>
      <c r="H78" s="6">
        <v>5.0</v>
      </c>
      <c r="I78" s="6">
        <v>538.0</v>
      </c>
      <c r="J78" s="2"/>
      <c r="K78" s="2"/>
    </row>
    <row r="79" ht="13.5" customHeight="1">
      <c r="A79" s="1"/>
      <c r="B79" s="6" t="s">
        <v>19</v>
      </c>
      <c r="C79" s="6">
        <v>76.0</v>
      </c>
      <c r="D79" s="6">
        <v>360.0</v>
      </c>
      <c r="E79" s="6">
        <v>46.0</v>
      </c>
      <c r="F79" s="6">
        <v>16.0</v>
      </c>
      <c r="G79" s="6">
        <v>0.0</v>
      </c>
      <c r="H79" s="6">
        <v>0.0</v>
      </c>
      <c r="I79" s="6">
        <v>498.0</v>
      </c>
      <c r="J79" s="2"/>
      <c r="K79" s="2"/>
    </row>
    <row r="80" ht="13.5" customHeight="1">
      <c r="A80" s="1"/>
      <c r="B80" s="6" t="s">
        <v>20</v>
      </c>
      <c r="C80" s="6">
        <v>144.0</v>
      </c>
      <c r="D80" s="6">
        <v>407.0</v>
      </c>
      <c r="E80" s="6">
        <v>19.0</v>
      </c>
      <c r="F80" s="6">
        <v>11.0</v>
      </c>
      <c r="G80" s="6">
        <v>0.0</v>
      </c>
      <c r="H80" s="6">
        <v>0.0</v>
      </c>
      <c r="I80" s="6">
        <v>581.0</v>
      </c>
      <c r="J80" s="2"/>
      <c r="K80" s="2"/>
    </row>
    <row r="81" ht="13.5" customHeight="1">
      <c r="A81" s="1"/>
      <c r="B81" s="6" t="s">
        <v>21</v>
      </c>
      <c r="C81" s="6">
        <v>127.0</v>
      </c>
      <c r="D81" s="6">
        <v>324.0</v>
      </c>
      <c r="E81" s="6">
        <v>35.0</v>
      </c>
      <c r="F81" s="6">
        <v>27.0</v>
      </c>
      <c r="G81" s="6">
        <v>0.0</v>
      </c>
      <c r="H81" s="6">
        <v>24.0</v>
      </c>
      <c r="I81" s="6">
        <v>537.0</v>
      </c>
      <c r="J81" s="2"/>
      <c r="K81" s="2"/>
    </row>
    <row r="82" ht="13.5" customHeight="1">
      <c r="A82" s="1"/>
      <c r="B82" s="6" t="s">
        <v>22</v>
      </c>
      <c r="C82" s="6">
        <v>1191.0</v>
      </c>
      <c r="D82" s="6">
        <v>3867.0</v>
      </c>
      <c r="E82" s="6">
        <v>570.0</v>
      </c>
      <c r="F82" s="6">
        <v>179.0</v>
      </c>
      <c r="G82" s="6">
        <v>0.0</v>
      </c>
      <c r="H82" s="6">
        <v>58.0</v>
      </c>
      <c r="I82" s="6">
        <v>5865.0</v>
      </c>
      <c r="J82" s="2"/>
      <c r="K82" s="2"/>
    </row>
    <row r="83" ht="13.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1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1"/>
      <c r="B85" s="6" t="s">
        <v>1</v>
      </c>
      <c r="C85" s="6" t="s">
        <v>2</v>
      </c>
      <c r="D85" s="6" t="s">
        <v>3</v>
      </c>
      <c r="E85" s="6" t="s">
        <v>4</v>
      </c>
      <c r="F85" s="6" t="s">
        <v>5</v>
      </c>
      <c r="G85" s="6" t="s">
        <v>7</v>
      </c>
      <c r="H85" s="6" t="s">
        <v>8</v>
      </c>
      <c r="I85" s="6" t="s">
        <v>9</v>
      </c>
      <c r="J85" s="2"/>
      <c r="K85" s="2"/>
    </row>
    <row r="86" ht="13.5" customHeight="1">
      <c r="A86" s="1"/>
      <c r="B86" s="6" t="s">
        <v>10</v>
      </c>
      <c r="C86" s="6">
        <v>45.0</v>
      </c>
      <c r="D86" s="6">
        <v>145.0</v>
      </c>
      <c r="E86" s="6">
        <v>39.0</v>
      </c>
      <c r="F86" s="6">
        <v>3.0</v>
      </c>
      <c r="G86" s="6">
        <v>0.0</v>
      </c>
      <c r="H86" s="6">
        <v>0.0</v>
      </c>
      <c r="I86" s="6">
        <v>232.0</v>
      </c>
      <c r="J86" s="2"/>
      <c r="K86" s="2"/>
    </row>
    <row r="87" ht="13.5" customHeight="1">
      <c r="A87" s="1"/>
      <c r="B87" s="6" t="s">
        <v>11</v>
      </c>
      <c r="C87" s="6">
        <v>27.0</v>
      </c>
      <c r="D87" s="6">
        <v>106.0</v>
      </c>
      <c r="E87" s="6">
        <v>74.0</v>
      </c>
      <c r="F87" s="6">
        <v>0.0</v>
      </c>
      <c r="G87" s="6">
        <v>0.0</v>
      </c>
      <c r="H87" s="6">
        <v>0.0</v>
      </c>
      <c r="I87" s="6">
        <v>207.0</v>
      </c>
      <c r="J87" s="2"/>
      <c r="K87" s="2"/>
    </row>
    <row r="88" ht="13.5" customHeight="1">
      <c r="A88" s="1"/>
      <c r="B88" s="6" t="s">
        <v>12</v>
      </c>
      <c r="C88" s="6">
        <v>39.0</v>
      </c>
      <c r="D88" s="6">
        <v>181.0</v>
      </c>
      <c r="E88" s="6">
        <v>37.0</v>
      </c>
      <c r="F88" s="6">
        <v>3.0</v>
      </c>
      <c r="G88" s="6">
        <v>0.0</v>
      </c>
      <c r="H88" s="6">
        <v>0.0</v>
      </c>
      <c r="I88" s="6">
        <v>260.0</v>
      </c>
      <c r="J88" s="2"/>
      <c r="K88" s="2"/>
    </row>
    <row r="89" ht="13.5" customHeight="1">
      <c r="A89" s="1"/>
      <c r="B89" s="6" t="s">
        <v>13</v>
      </c>
      <c r="C89" s="6">
        <v>31.0</v>
      </c>
      <c r="D89" s="6">
        <v>153.0</v>
      </c>
      <c r="E89" s="6">
        <v>40.0</v>
      </c>
      <c r="F89" s="6">
        <v>3.0</v>
      </c>
      <c r="G89" s="6">
        <v>0.0</v>
      </c>
      <c r="H89" s="6">
        <v>0.0</v>
      </c>
      <c r="I89" s="6">
        <v>227.0</v>
      </c>
      <c r="J89" s="2"/>
      <c r="K89" s="2"/>
    </row>
    <row r="90" ht="13.5" customHeight="1">
      <c r="A90" s="1"/>
      <c r="B90" s="6" t="s">
        <v>14</v>
      </c>
      <c r="C90" s="6">
        <v>21.0</v>
      </c>
      <c r="D90" s="6">
        <v>194.0</v>
      </c>
      <c r="E90" s="6">
        <v>52.0</v>
      </c>
      <c r="F90" s="6">
        <v>4.0</v>
      </c>
      <c r="G90" s="6">
        <v>0.0</v>
      </c>
      <c r="H90" s="6">
        <v>0.0</v>
      </c>
      <c r="I90" s="6">
        <v>271.0</v>
      </c>
      <c r="J90" s="2"/>
      <c r="K90" s="2"/>
    </row>
    <row r="91" ht="13.5" customHeight="1">
      <c r="A91" s="1"/>
      <c r="B91" s="6" t="s">
        <v>15</v>
      </c>
      <c r="C91" s="6">
        <v>22.0</v>
      </c>
      <c r="D91" s="6">
        <v>232.0</v>
      </c>
      <c r="E91" s="6">
        <v>62.0</v>
      </c>
      <c r="F91" s="6">
        <v>1.0</v>
      </c>
      <c r="G91" s="6">
        <v>0.0</v>
      </c>
      <c r="H91" s="6">
        <v>0.0</v>
      </c>
      <c r="I91" s="6">
        <v>317.0</v>
      </c>
      <c r="J91" s="2"/>
      <c r="K91" s="2"/>
    </row>
    <row r="92" ht="13.5" customHeight="1">
      <c r="A92" s="1"/>
      <c r="B92" s="6" t="s">
        <v>16</v>
      </c>
      <c r="C92" s="6">
        <v>44.0</v>
      </c>
      <c r="D92" s="6">
        <v>189.0</v>
      </c>
      <c r="E92" s="6">
        <v>63.0</v>
      </c>
      <c r="F92" s="6">
        <v>3.0</v>
      </c>
      <c r="G92" s="6">
        <v>0.0</v>
      </c>
      <c r="H92" s="6">
        <v>0.0</v>
      </c>
      <c r="I92" s="6">
        <v>299.0</v>
      </c>
      <c r="J92" s="2"/>
      <c r="K92" s="2"/>
    </row>
    <row r="93" ht="13.5" customHeight="1">
      <c r="A93" s="1"/>
      <c r="B93" s="6" t="s">
        <v>17</v>
      </c>
      <c r="C93" s="6">
        <v>28.0</v>
      </c>
      <c r="D93" s="6">
        <v>210.0</v>
      </c>
      <c r="E93" s="6">
        <v>113.0</v>
      </c>
      <c r="F93" s="6">
        <v>7.0</v>
      </c>
      <c r="G93" s="6">
        <v>0.0</v>
      </c>
      <c r="H93" s="6">
        <v>15.0</v>
      </c>
      <c r="I93" s="6">
        <v>373.0</v>
      </c>
      <c r="J93" s="2"/>
      <c r="K93" s="2"/>
    </row>
    <row r="94" ht="13.5" customHeight="1">
      <c r="A94" s="1"/>
      <c r="B94" s="6" t="s">
        <v>18</v>
      </c>
      <c r="C94" s="6">
        <v>34.0</v>
      </c>
      <c r="D94" s="6">
        <v>157.0</v>
      </c>
      <c r="E94" s="6">
        <v>118.0</v>
      </c>
      <c r="F94" s="6">
        <v>14.0</v>
      </c>
      <c r="G94" s="6">
        <v>0.0</v>
      </c>
      <c r="H94" s="6">
        <v>8.0</v>
      </c>
      <c r="I94" s="6">
        <v>331.0</v>
      </c>
      <c r="J94" s="2"/>
      <c r="K94" s="2"/>
    </row>
    <row r="95" ht="13.5" customHeight="1">
      <c r="A95" s="1"/>
      <c r="B95" s="6" t="s">
        <v>19</v>
      </c>
      <c r="C95" s="6">
        <v>23.0</v>
      </c>
      <c r="D95" s="6">
        <v>181.0</v>
      </c>
      <c r="E95" s="6">
        <v>57.0</v>
      </c>
      <c r="F95" s="6">
        <v>3.0</v>
      </c>
      <c r="G95" s="6">
        <v>0.0</v>
      </c>
      <c r="H95" s="6">
        <v>1.0</v>
      </c>
      <c r="I95" s="6">
        <v>265.0</v>
      </c>
      <c r="J95" s="2"/>
      <c r="K95" s="2"/>
    </row>
    <row r="96" ht="13.5" customHeight="1">
      <c r="A96" s="1"/>
      <c r="B96" s="6" t="s">
        <v>20</v>
      </c>
      <c r="C96" s="6">
        <v>22.0</v>
      </c>
      <c r="D96" s="6">
        <v>196.0</v>
      </c>
      <c r="E96" s="6">
        <v>26.0</v>
      </c>
      <c r="F96" s="6">
        <v>2.0</v>
      </c>
      <c r="G96" s="6">
        <v>0.0</v>
      </c>
      <c r="H96" s="6">
        <v>4.0</v>
      </c>
      <c r="I96" s="6">
        <v>250.0</v>
      </c>
      <c r="J96" s="2"/>
      <c r="K96" s="2"/>
    </row>
    <row r="97" ht="13.5" customHeight="1">
      <c r="A97" s="1"/>
      <c r="B97" s="6" t="s">
        <v>21</v>
      </c>
      <c r="C97" s="6">
        <v>37.0</v>
      </c>
      <c r="D97" s="6">
        <v>152.0</v>
      </c>
      <c r="E97" s="6">
        <v>46.0</v>
      </c>
      <c r="F97" s="6">
        <v>3.0</v>
      </c>
      <c r="G97" s="6">
        <v>0.0</v>
      </c>
      <c r="H97" s="6">
        <v>28.0</v>
      </c>
      <c r="I97" s="6">
        <v>266.0</v>
      </c>
      <c r="J97" s="2"/>
      <c r="K97" s="2"/>
    </row>
    <row r="98" ht="13.5" customHeight="1">
      <c r="A98" s="1"/>
      <c r="B98" s="6" t="s">
        <v>22</v>
      </c>
      <c r="C98" s="6">
        <v>373.0</v>
      </c>
      <c r="D98" s="6">
        <v>2096.0</v>
      </c>
      <c r="E98" s="6">
        <v>727.0</v>
      </c>
      <c r="F98" s="6">
        <v>46.0</v>
      </c>
      <c r="G98" s="6">
        <v>0.0</v>
      </c>
      <c r="H98" s="6">
        <v>56.0</v>
      </c>
      <c r="I98" s="6">
        <v>3298.0</v>
      </c>
      <c r="J98" s="2"/>
      <c r="K98" s="2"/>
    </row>
    <row r="99" ht="13.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1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1"/>
      <c r="B101" s="6" t="s">
        <v>1</v>
      </c>
      <c r="C101" s="6" t="s">
        <v>2</v>
      </c>
      <c r="D101" s="6" t="s">
        <v>3</v>
      </c>
      <c r="E101" s="6" t="s">
        <v>4</v>
      </c>
      <c r="F101" s="6" t="s">
        <v>5</v>
      </c>
      <c r="G101" s="6" t="s">
        <v>7</v>
      </c>
      <c r="H101" s="6" t="s">
        <v>8</v>
      </c>
      <c r="I101" s="6" t="s">
        <v>9</v>
      </c>
      <c r="J101" s="2"/>
      <c r="K101" s="2"/>
    </row>
    <row r="102" ht="13.5" customHeight="1">
      <c r="A102" s="1"/>
      <c r="B102" s="6" t="s">
        <v>10</v>
      </c>
      <c r="C102" s="6">
        <v>39.0</v>
      </c>
      <c r="D102" s="6">
        <v>177.0</v>
      </c>
      <c r="E102" s="6">
        <v>11.0</v>
      </c>
      <c r="F102" s="6">
        <v>1.0</v>
      </c>
      <c r="G102" s="6">
        <v>0.0</v>
      </c>
      <c r="H102" s="6">
        <v>0.0</v>
      </c>
      <c r="I102" s="6">
        <v>228.0</v>
      </c>
      <c r="J102" s="2"/>
      <c r="K102" s="2"/>
    </row>
    <row r="103" ht="13.5" customHeight="1">
      <c r="A103" s="1"/>
      <c r="B103" s="6" t="s">
        <v>11</v>
      </c>
      <c r="C103" s="6">
        <v>33.0</v>
      </c>
      <c r="D103" s="6">
        <v>113.0</v>
      </c>
      <c r="E103" s="6">
        <v>7.0</v>
      </c>
      <c r="F103" s="6">
        <v>2.0</v>
      </c>
      <c r="G103" s="6">
        <v>0.0</v>
      </c>
      <c r="H103" s="6">
        <v>0.0</v>
      </c>
      <c r="I103" s="6">
        <v>155.0</v>
      </c>
      <c r="J103" s="2"/>
      <c r="K103" s="2"/>
    </row>
    <row r="104" ht="13.5" customHeight="1">
      <c r="A104" s="1"/>
      <c r="B104" s="6" t="s">
        <v>12</v>
      </c>
      <c r="C104" s="6">
        <v>42.0</v>
      </c>
      <c r="D104" s="6">
        <v>120.0</v>
      </c>
      <c r="E104" s="6">
        <v>27.0</v>
      </c>
      <c r="F104" s="6">
        <v>1.0</v>
      </c>
      <c r="G104" s="6">
        <v>0.0</v>
      </c>
      <c r="H104" s="6">
        <v>0.0</v>
      </c>
      <c r="I104" s="6">
        <v>190.0</v>
      </c>
      <c r="J104" s="2"/>
      <c r="K104" s="2"/>
    </row>
    <row r="105" ht="13.5" customHeight="1">
      <c r="A105" s="1"/>
      <c r="B105" s="6" t="s">
        <v>13</v>
      </c>
      <c r="C105" s="6">
        <v>37.0</v>
      </c>
      <c r="D105" s="6">
        <v>108.0</v>
      </c>
      <c r="E105" s="6">
        <v>15.0</v>
      </c>
      <c r="F105" s="6">
        <v>4.0</v>
      </c>
      <c r="G105" s="6">
        <v>0.0</v>
      </c>
      <c r="H105" s="6">
        <v>0.0</v>
      </c>
      <c r="I105" s="6">
        <v>164.0</v>
      </c>
      <c r="J105" s="2"/>
      <c r="K105" s="2"/>
    </row>
    <row r="106" ht="13.5" customHeight="1">
      <c r="A106" s="1"/>
      <c r="B106" s="6" t="s">
        <v>14</v>
      </c>
      <c r="C106" s="6">
        <v>22.0</v>
      </c>
      <c r="D106" s="6">
        <v>96.0</v>
      </c>
      <c r="E106" s="6">
        <v>22.0</v>
      </c>
      <c r="F106" s="6">
        <v>2.0</v>
      </c>
      <c r="G106" s="6">
        <v>0.0</v>
      </c>
      <c r="H106" s="6">
        <v>0.0</v>
      </c>
      <c r="I106" s="6">
        <v>142.0</v>
      </c>
      <c r="J106" s="2"/>
      <c r="K106" s="2"/>
    </row>
    <row r="107" ht="13.5" customHeight="1">
      <c r="A107" s="1"/>
      <c r="B107" s="6" t="s">
        <v>15</v>
      </c>
      <c r="C107" s="6">
        <v>42.0</v>
      </c>
      <c r="D107" s="6">
        <v>107.0</v>
      </c>
      <c r="E107" s="6">
        <v>26.0</v>
      </c>
      <c r="F107" s="6">
        <v>1.0</v>
      </c>
      <c r="G107" s="6">
        <v>0.0</v>
      </c>
      <c r="H107" s="6">
        <v>0.0</v>
      </c>
      <c r="I107" s="6">
        <v>176.0</v>
      </c>
      <c r="J107" s="2"/>
      <c r="K107" s="2"/>
    </row>
    <row r="108" ht="13.5" customHeight="1">
      <c r="A108" s="1"/>
      <c r="B108" s="6" t="s">
        <v>16</v>
      </c>
      <c r="C108" s="6">
        <v>40.0</v>
      </c>
      <c r="D108" s="6">
        <v>115.0</v>
      </c>
      <c r="E108" s="6">
        <v>26.0</v>
      </c>
      <c r="F108" s="6">
        <v>1.0</v>
      </c>
      <c r="G108" s="6">
        <v>0.0</v>
      </c>
      <c r="H108" s="6">
        <v>5.0</v>
      </c>
      <c r="I108" s="6">
        <v>187.0</v>
      </c>
      <c r="J108" s="2"/>
      <c r="K108" s="2"/>
    </row>
    <row r="109" ht="13.5" customHeight="1">
      <c r="A109" s="1"/>
      <c r="B109" s="6" t="s">
        <v>17</v>
      </c>
      <c r="C109" s="6">
        <v>45.0</v>
      </c>
      <c r="D109" s="6">
        <v>134.0</v>
      </c>
      <c r="E109" s="6">
        <v>18.0</v>
      </c>
      <c r="F109" s="6">
        <v>2.0</v>
      </c>
      <c r="G109" s="6">
        <v>0.0</v>
      </c>
      <c r="H109" s="6">
        <v>5.0</v>
      </c>
      <c r="I109" s="6">
        <v>204.0</v>
      </c>
      <c r="J109" s="2"/>
      <c r="K109" s="2"/>
    </row>
    <row r="110" ht="13.5" customHeight="1">
      <c r="A110" s="1"/>
      <c r="B110" s="6" t="s">
        <v>18</v>
      </c>
      <c r="C110" s="6">
        <v>31.0</v>
      </c>
      <c r="D110" s="6">
        <v>96.0</v>
      </c>
      <c r="E110" s="6">
        <v>26.0</v>
      </c>
      <c r="F110" s="6">
        <v>4.0</v>
      </c>
      <c r="G110" s="6">
        <v>0.0</v>
      </c>
      <c r="H110" s="6">
        <v>4.0</v>
      </c>
      <c r="I110" s="6">
        <v>161.0</v>
      </c>
      <c r="J110" s="2"/>
      <c r="K110" s="2"/>
    </row>
    <row r="111" ht="13.5" customHeight="1">
      <c r="A111" s="1"/>
      <c r="B111" s="6" t="s">
        <v>19</v>
      </c>
      <c r="C111" s="6">
        <v>34.0</v>
      </c>
      <c r="D111" s="6">
        <v>123.0</v>
      </c>
      <c r="E111" s="6">
        <v>10.0</v>
      </c>
      <c r="F111" s="6">
        <v>1.0</v>
      </c>
      <c r="G111" s="6">
        <v>0.0</v>
      </c>
      <c r="H111" s="6">
        <v>2.0</v>
      </c>
      <c r="I111" s="6">
        <v>170.0</v>
      </c>
      <c r="J111" s="2"/>
      <c r="K111" s="2"/>
    </row>
    <row r="112" ht="13.5" customHeight="1">
      <c r="A112" s="1"/>
      <c r="B112" s="6" t="s">
        <v>20</v>
      </c>
      <c r="C112" s="6">
        <v>35.0</v>
      </c>
      <c r="D112" s="6">
        <v>116.0</v>
      </c>
      <c r="E112" s="6">
        <v>17.0</v>
      </c>
      <c r="F112" s="6">
        <v>2.0</v>
      </c>
      <c r="G112" s="6">
        <v>0.0</v>
      </c>
      <c r="H112" s="6">
        <v>2.0</v>
      </c>
      <c r="I112" s="6">
        <v>172.0</v>
      </c>
      <c r="J112" s="2"/>
      <c r="K112" s="2"/>
    </row>
    <row r="113" ht="13.5" customHeight="1">
      <c r="A113" s="1"/>
      <c r="B113" s="6" t="s">
        <v>21</v>
      </c>
      <c r="C113" s="6">
        <v>46.0</v>
      </c>
      <c r="D113" s="6">
        <v>133.0</v>
      </c>
      <c r="E113" s="6">
        <v>18.0</v>
      </c>
      <c r="F113" s="6">
        <v>1.0</v>
      </c>
      <c r="G113" s="6">
        <v>0.0</v>
      </c>
      <c r="H113" s="6">
        <v>0.0</v>
      </c>
      <c r="I113" s="6">
        <v>198.0</v>
      </c>
      <c r="J113" s="2"/>
      <c r="K113" s="2"/>
    </row>
    <row r="114" ht="13.5" customHeight="1">
      <c r="A114" s="1"/>
      <c r="B114" s="6" t="s">
        <v>22</v>
      </c>
      <c r="C114" s="6">
        <v>446.0</v>
      </c>
      <c r="D114" s="6">
        <v>1438.0</v>
      </c>
      <c r="E114" s="6">
        <v>223.0</v>
      </c>
      <c r="F114" s="6">
        <v>22.0</v>
      </c>
      <c r="G114" s="6">
        <v>0.0</v>
      </c>
      <c r="H114" s="6">
        <v>18.0</v>
      </c>
      <c r="I114" s="6">
        <v>2147.0</v>
      </c>
      <c r="J114" s="2"/>
      <c r="K114" s="2"/>
    </row>
    <row r="115" ht="13.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2006.0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1748.0</v>
      </c>
      <c r="D6" s="7">
        <v>1483.0</v>
      </c>
      <c r="E6" s="7">
        <v>2.0</v>
      </c>
      <c r="F6" s="7">
        <v>16.0</v>
      </c>
      <c r="G6" s="7">
        <v>0.0</v>
      </c>
      <c r="H6" s="7">
        <v>0.0</v>
      </c>
      <c r="I6" s="7">
        <v>1.0</v>
      </c>
      <c r="J6" s="7">
        <v>3250.0</v>
      </c>
      <c r="K6" s="2"/>
    </row>
    <row r="7" ht="13.5" customHeight="1">
      <c r="A7" s="2"/>
      <c r="B7" s="6" t="s">
        <v>39</v>
      </c>
      <c r="C7" s="7">
        <v>1719.0</v>
      </c>
      <c r="D7" s="7">
        <v>1225.0</v>
      </c>
      <c r="E7" s="7">
        <v>2.0</v>
      </c>
      <c r="F7" s="7">
        <v>13.0</v>
      </c>
      <c r="G7" s="7">
        <v>0.0</v>
      </c>
      <c r="H7" s="7">
        <v>0.0</v>
      </c>
      <c r="I7" s="7">
        <v>3.0</v>
      </c>
      <c r="J7" s="7">
        <v>2962.0</v>
      </c>
      <c r="K7" s="2"/>
    </row>
    <row r="8" ht="13.5" customHeight="1">
      <c r="A8" s="2"/>
      <c r="B8" s="6" t="s">
        <v>40</v>
      </c>
      <c r="C8" s="7">
        <v>1881.0</v>
      </c>
      <c r="D8" s="7">
        <v>1744.0</v>
      </c>
      <c r="E8" s="7">
        <v>2.0</v>
      </c>
      <c r="F8" s="7">
        <v>14.0</v>
      </c>
      <c r="G8" s="7">
        <v>0.0</v>
      </c>
      <c r="H8" s="7">
        <v>0.0</v>
      </c>
      <c r="I8" s="7">
        <v>4.0</v>
      </c>
      <c r="J8" s="7">
        <v>3645.0</v>
      </c>
      <c r="K8" s="2"/>
    </row>
    <row r="9" ht="13.5" customHeight="1">
      <c r="A9" s="2"/>
      <c r="B9" s="6" t="s">
        <v>41</v>
      </c>
      <c r="C9" s="7">
        <v>1716.0</v>
      </c>
      <c r="D9" s="7">
        <v>1370.0</v>
      </c>
      <c r="E9" s="7">
        <v>5.0</v>
      </c>
      <c r="F9" s="7">
        <v>4.0</v>
      </c>
      <c r="G9" s="7">
        <v>0.0</v>
      </c>
      <c r="H9" s="7">
        <v>0.0</v>
      </c>
      <c r="I9" s="7">
        <v>2.0</v>
      </c>
      <c r="J9" s="7">
        <v>3097.0</v>
      </c>
      <c r="K9" s="2"/>
    </row>
    <row r="10" ht="13.5" customHeight="1">
      <c r="A10" s="2"/>
      <c r="B10" s="6" t="s">
        <v>42</v>
      </c>
      <c r="C10" s="7">
        <v>2112.0</v>
      </c>
      <c r="D10" s="7">
        <v>2014.0</v>
      </c>
      <c r="E10" s="7">
        <v>3.0</v>
      </c>
      <c r="F10" s="7">
        <v>13.0</v>
      </c>
      <c r="G10" s="7">
        <v>0.0</v>
      </c>
      <c r="H10" s="7">
        <v>0.0</v>
      </c>
      <c r="I10" s="7">
        <v>0.0</v>
      </c>
      <c r="J10" s="7">
        <v>4142.0</v>
      </c>
      <c r="K10" s="2"/>
    </row>
    <row r="11" ht="13.5" customHeight="1">
      <c r="A11" s="2"/>
      <c r="B11" s="6" t="s">
        <v>43</v>
      </c>
      <c r="C11" s="7">
        <v>1946.0</v>
      </c>
      <c r="D11" s="7">
        <v>1712.0</v>
      </c>
      <c r="E11" s="7">
        <v>5.0</v>
      </c>
      <c r="F11" s="7">
        <v>1.0</v>
      </c>
      <c r="G11" s="7">
        <v>0.0</v>
      </c>
      <c r="H11" s="7">
        <v>0.0</v>
      </c>
      <c r="I11" s="7">
        <v>0.0</v>
      </c>
      <c r="J11" s="7">
        <v>3664.0</v>
      </c>
      <c r="K11" s="2"/>
    </row>
    <row r="12" ht="13.5" customHeight="1">
      <c r="A12" s="2"/>
      <c r="B12" s="6" t="s">
        <v>44</v>
      </c>
      <c r="C12" s="7">
        <v>2003.0</v>
      </c>
      <c r="D12" s="7">
        <v>1592.0</v>
      </c>
      <c r="E12" s="7">
        <v>3.0</v>
      </c>
      <c r="F12" s="7">
        <v>9.0</v>
      </c>
      <c r="G12" s="7">
        <v>0.0</v>
      </c>
      <c r="H12" s="7">
        <v>0.0</v>
      </c>
      <c r="I12" s="7">
        <v>1.0</v>
      </c>
      <c r="J12" s="7">
        <v>3608.0</v>
      </c>
      <c r="K12" s="2"/>
    </row>
    <row r="13" ht="13.5" customHeight="1">
      <c r="A13" s="2"/>
      <c r="B13" s="6" t="s">
        <v>45</v>
      </c>
      <c r="C13" s="7">
        <v>2164.0</v>
      </c>
      <c r="D13" s="7">
        <v>1964.0</v>
      </c>
      <c r="E13" s="7">
        <v>3.0</v>
      </c>
      <c r="F13" s="7">
        <v>9.0</v>
      </c>
      <c r="G13" s="7">
        <v>0.0</v>
      </c>
      <c r="H13" s="7">
        <v>0.0</v>
      </c>
      <c r="I13" s="7">
        <v>1.0</v>
      </c>
      <c r="J13" s="7">
        <v>4141.0</v>
      </c>
      <c r="K13" s="2"/>
    </row>
    <row r="14" ht="13.5" customHeight="1">
      <c r="A14" s="2"/>
      <c r="B14" s="6" t="s">
        <v>46</v>
      </c>
      <c r="C14" s="7">
        <v>1887.0</v>
      </c>
      <c r="D14" s="7">
        <v>1792.0</v>
      </c>
      <c r="E14" s="7">
        <v>8.0</v>
      </c>
      <c r="F14" s="7">
        <v>22.0</v>
      </c>
      <c r="G14" s="7">
        <v>0.0</v>
      </c>
      <c r="H14" s="7">
        <v>0.0</v>
      </c>
      <c r="I14" s="7">
        <v>0.0</v>
      </c>
      <c r="J14" s="7">
        <v>3709.0</v>
      </c>
      <c r="K14" s="2"/>
    </row>
    <row r="15" ht="13.5" customHeight="1">
      <c r="A15" s="2"/>
      <c r="B15" s="6" t="s">
        <v>47</v>
      </c>
      <c r="C15" s="7">
        <v>2147.0</v>
      </c>
      <c r="D15" s="7">
        <v>1881.0</v>
      </c>
      <c r="E15" s="7">
        <v>8.0</v>
      </c>
      <c r="F15" s="7">
        <v>12.0</v>
      </c>
      <c r="G15" s="7">
        <v>0.0</v>
      </c>
      <c r="H15" s="7">
        <v>0.0</v>
      </c>
      <c r="I15" s="7">
        <v>0.0</v>
      </c>
      <c r="J15" s="7">
        <v>4048.0</v>
      </c>
      <c r="K15" s="2"/>
    </row>
    <row r="16" ht="13.5" customHeight="1">
      <c r="A16" s="2"/>
      <c r="B16" s="6" t="s">
        <v>48</v>
      </c>
      <c r="C16" s="7">
        <v>1890.0</v>
      </c>
      <c r="D16" s="7">
        <v>1602.0</v>
      </c>
      <c r="E16" s="7">
        <v>4.0</v>
      </c>
      <c r="F16" s="7">
        <v>16.0</v>
      </c>
      <c r="G16" s="7">
        <v>0.0</v>
      </c>
      <c r="H16" s="7">
        <v>0.0</v>
      </c>
      <c r="I16" s="7">
        <v>2.0</v>
      </c>
      <c r="J16" s="7">
        <v>3514.0</v>
      </c>
      <c r="K16" s="2"/>
    </row>
    <row r="17" ht="13.5" customHeight="1">
      <c r="A17" s="2"/>
      <c r="B17" s="6" t="s">
        <v>49</v>
      </c>
      <c r="C17" s="7">
        <v>1753.0</v>
      </c>
      <c r="D17" s="7">
        <v>1171.0</v>
      </c>
      <c r="E17" s="7">
        <v>9.0</v>
      </c>
      <c r="F17" s="7">
        <v>13.0</v>
      </c>
      <c r="G17" s="7">
        <v>0.0</v>
      </c>
      <c r="H17" s="7">
        <v>0.0</v>
      </c>
      <c r="I17" s="7">
        <v>2.0</v>
      </c>
      <c r="J17" s="7">
        <v>2948.0</v>
      </c>
      <c r="K17" s="2"/>
    </row>
    <row r="18" ht="13.5" customHeight="1">
      <c r="A18" s="2"/>
      <c r="B18" s="6" t="s">
        <v>50</v>
      </c>
      <c r="C18" s="7">
        <v>22966.0</v>
      </c>
      <c r="D18" s="7">
        <v>19550.0</v>
      </c>
      <c r="E18" s="7">
        <v>54.0</v>
      </c>
      <c r="F18" s="7">
        <v>142.0</v>
      </c>
      <c r="G18" s="7">
        <v>0.0</v>
      </c>
      <c r="H18" s="7">
        <v>0.0</v>
      </c>
      <c r="I18" s="7">
        <v>16.0</v>
      </c>
      <c r="J18" s="7">
        <v>42728.0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1508.0</v>
      </c>
      <c r="D22" s="7">
        <v>3075.0</v>
      </c>
      <c r="E22" s="7">
        <v>99.0</v>
      </c>
      <c r="F22" s="7">
        <v>15.0</v>
      </c>
      <c r="G22" s="7">
        <v>0.0</v>
      </c>
      <c r="H22" s="7">
        <v>0.0</v>
      </c>
      <c r="I22" s="7">
        <v>5.0</v>
      </c>
      <c r="J22" s="7">
        <v>4702.0</v>
      </c>
      <c r="K22" s="2"/>
    </row>
    <row r="23" ht="13.5" customHeight="1">
      <c r="A23" s="2"/>
      <c r="B23" s="6" t="s">
        <v>39</v>
      </c>
      <c r="C23" s="7">
        <v>1147.0</v>
      </c>
      <c r="D23" s="7">
        <v>2362.0</v>
      </c>
      <c r="E23" s="7">
        <v>63.0</v>
      </c>
      <c r="F23" s="7">
        <v>14.0</v>
      </c>
      <c r="G23" s="7">
        <v>0.0</v>
      </c>
      <c r="H23" s="7">
        <v>0.0</v>
      </c>
      <c r="I23" s="7">
        <v>3.0</v>
      </c>
      <c r="J23" s="7">
        <v>3589.0</v>
      </c>
      <c r="K23" s="2"/>
    </row>
    <row r="24" ht="13.5" customHeight="1">
      <c r="A24" s="2"/>
      <c r="B24" s="6" t="s">
        <v>40</v>
      </c>
      <c r="C24" s="7">
        <v>1147.0</v>
      </c>
      <c r="D24" s="7">
        <v>2716.0</v>
      </c>
      <c r="E24" s="7">
        <v>75.0</v>
      </c>
      <c r="F24" s="7">
        <v>16.0</v>
      </c>
      <c r="G24" s="7">
        <v>0.0</v>
      </c>
      <c r="H24" s="7">
        <v>0.0</v>
      </c>
      <c r="I24" s="7">
        <v>7.0</v>
      </c>
      <c r="J24" s="7">
        <v>3961.0</v>
      </c>
      <c r="K24" s="2"/>
    </row>
    <row r="25" ht="13.5" customHeight="1">
      <c r="A25" s="2"/>
      <c r="B25" s="6" t="s">
        <v>41</v>
      </c>
      <c r="C25" s="7">
        <v>1059.0</v>
      </c>
      <c r="D25" s="7">
        <v>2386.0</v>
      </c>
      <c r="E25" s="7">
        <v>70.0</v>
      </c>
      <c r="F25" s="7">
        <v>11.0</v>
      </c>
      <c r="G25" s="7">
        <v>0.0</v>
      </c>
      <c r="H25" s="7">
        <v>0.0</v>
      </c>
      <c r="I25" s="7">
        <v>10.0</v>
      </c>
      <c r="J25" s="7">
        <v>3536.0</v>
      </c>
      <c r="K25" s="2"/>
    </row>
    <row r="26" ht="13.5" customHeight="1">
      <c r="A26" s="2"/>
      <c r="B26" s="6" t="s">
        <v>42</v>
      </c>
      <c r="C26" s="7">
        <v>1304.0</v>
      </c>
      <c r="D26" s="7">
        <v>3408.0</v>
      </c>
      <c r="E26" s="7">
        <v>122.0</v>
      </c>
      <c r="F26" s="7">
        <v>26.0</v>
      </c>
      <c r="G26" s="7">
        <v>0.0</v>
      </c>
      <c r="H26" s="7">
        <v>0.0</v>
      </c>
      <c r="I26" s="7">
        <v>3.0</v>
      </c>
      <c r="J26" s="7">
        <v>4863.0</v>
      </c>
      <c r="K26" s="2"/>
    </row>
    <row r="27" ht="13.5" customHeight="1">
      <c r="A27" s="2"/>
      <c r="B27" s="6" t="s">
        <v>43</v>
      </c>
      <c r="C27" s="7">
        <v>1493.0</v>
      </c>
      <c r="D27" s="7">
        <v>2959.0</v>
      </c>
      <c r="E27" s="7">
        <v>98.0</v>
      </c>
      <c r="F27" s="7">
        <v>21.0</v>
      </c>
      <c r="G27" s="7">
        <v>0.0</v>
      </c>
      <c r="H27" s="7">
        <v>0.0</v>
      </c>
      <c r="I27" s="7">
        <v>5.0</v>
      </c>
      <c r="J27" s="7">
        <v>4576.0</v>
      </c>
      <c r="K27" s="2"/>
    </row>
    <row r="28" ht="13.5" customHeight="1">
      <c r="A28" s="2"/>
      <c r="B28" s="6" t="s">
        <v>44</v>
      </c>
      <c r="C28" s="7">
        <v>1387.0</v>
      </c>
      <c r="D28" s="7">
        <v>3483.0</v>
      </c>
      <c r="E28" s="7">
        <v>95.0</v>
      </c>
      <c r="F28" s="7">
        <v>15.0</v>
      </c>
      <c r="G28" s="7">
        <v>0.0</v>
      </c>
      <c r="H28" s="7">
        <v>0.0</v>
      </c>
      <c r="I28" s="7">
        <v>4.0</v>
      </c>
      <c r="J28" s="7">
        <v>4984.0</v>
      </c>
      <c r="K28" s="2"/>
    </row>
    <row r="29" ht="13.5" customHeight="1">
      <c r="A29" s="2"/>
      <c r="B29" s="6" t="s">
        <v>45</v>
      </c>
      <c r="C29" s="7">
        <v>1716.0</v>
      </c>
      <c r="D29" s="7">
        <v>3407.0</v>
      </c>
      <c r="E29" s="7">
        <v>87.0</v>
      </c>
      <c r="F29" s="7">
        <v>15.0</v>
      </c>
      <c r="G29" s="7">
        <v>0.0</v>
      </c>
      <c r="H29" s="7">
        <v>0.0</v>
      </c>
      <c r="I29" s="7">
        <v>3.0</v>
      </c>
      <c r="J29" s="7">
        <v>5228.0</v>
      </c>
      <c r="K29" s="2"/>
    </row>
    <row r="30" ht="13.5" customHeight="1">
      <c r="A30" s="2"/>
      <c r="B30" s="6" t="s">
        <v>46</v>
      </c>
      <c r="C30" s="7">
        <v>1417.0</v>
      </c>
      <c r="D30" s="7">
        <v>3216.0</v>
      </c>
      <c r="E30" s="7">
        <v>64.0</v>
      </c>
      <c r="F30" s="7">
        <v>19.0</v>
      </c>
      <c r="G30" s="7">
        <v>0.0</v>
      </c>
      <c r="H30" s="7">
        <v>0.0</v>
      </c>
      <c r="I30" s="7">
        <v>5.0</v>
      </c>
      <c r="J30" s="7">
        <v>4721.0</v>
      </c>
      <c r="K30" s="2"/>
    </row>
    <row r="31" ht="13.5" customHeight="1">
      <c r="A31" s="2"/>
      <c r="B31" s="6" t="s">
        <v>47</v>
      </c>
      <c r="C31" s="7">
        <v>1659.0</v>
      </c>
      <c r="D31" s="7">
        <v>3339.0</v>
      </c>
      <c r="E31" s="7">
        <v>95.0</v>
      </c>
      <c r="F31" s="7">
        <v>13.0</v>
      </c>
      <c r="G31" s="7">
        <v>0.0</v>
      </c>
      <c r="H31" s="7">
        <v>0.0</v>
      </c>
      <c r="I31" s="7">
        <v>7.0</v>
      </c>
      <c r="J31" s="7">
        <v>5113.0</v>
      </c>
      <c r="K31" s="2"/>
    </row>
    <row r="32" ht="13.5" customHeight="1">
      <c r="A32" s="2"/>
      <c r="B32" s="6" t="s">
        <v>48</v>
      </c>
      <c r="C32" s="7">
        <v>1416.0</v>
      </c>
      <c r="D32" s="7">
        <v>2952.0</v>
      </c>
      <c r="E32" s="7">
        <v>66.0</v>
      </c>
      <c r="F32" s="7">
        <v>30.0</v>
      </c>
      <c r="G32" s="7">
        <v>0.0</v>
      </c>
      <c r="H32" s="7">
        <v>0.0</v>
      </c>
      <c r="I32" s="7">
        <v>8.0</v>
      </c>
      <c r="J32" s="7">
        <v>4472.0</v>
      </c>
      <c r="K32" s="2"/>
    </row>
    <row r="33" ht="13.5" customHeight="1">
      <c r="A33" s="2"/>
      <c r="B33" s="6" t="s">
        <v>49</v>
      </c>
      <c r="C33" s="7">
        <v>1535.0</v>
      </c>
      <c r="D33" s="7">
        <v>3334.0</v>
      </c>
      <c r="E33" s="7">
        <v>117.0</v>
      </c>
      <c r="F33" s="7">
        <v>22.0</v>
      </c>
      <c r="G33" s="7">
        <v>0.0</v>
      </c>
      <c r="H33" s="7">
        <v>0.0</v>
      </c>
      <c r="I33" s="7">
        <v>4.0</v>
      </c>
      <c r="J33" s="7">
        <v>5012.0</v>
      </c>
      <c r="K33" s="2"/>
    </row>
    <row r="34" ht="13.5" customHeight="1">
      <c r="A34" s="2"/>
      <c r="B34" s="6" t="s">
        <v>50</v>
      </c>
      <c r="C34" s="7">
        <v>16788.0</v>
      </c>
      <c r="D34" s="7">
        <v>36637.0</v>
      </c>
      <c r="E34" s="7">
        <v>1051.0</v>
      </c>
      <c r="F34" s="7">
        <v>217.0</v>
      </c>
      <c r="G34" s="7">
        <v>0.0</v>
      </c>
      <c r="H34" s="7">
        <v>0.0</v>
      </c>
      <c r="I34" s="7">
        <v>64.0</v>
      </c>
      <c r="J34" s="7">
        <v>54757.0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865.0</v>
      </c>
      <c r="D38" s="7">
        <v>652.0</v>
      </c>
      <c r="E38" s="7">
        <v>1.0</v>
      </c>
      <c r="F38" s="7">
        <v>1.0</v>
      </c>
      <c r="G38" s="7">
        <v>0.0</v>
      </c>
      <c r="H38" s="7">
        <v>0.0</v>
      </c>
      <c r="I38" s="7">
        <v>0.0</v>
      </c>
      <c r="J38" s="7">
        <v>1519.0</v>
      </c>
      <c r="K38" s="2"/>
    </row>
    <row r="39" ht="13.5" customHeight="1">
      <c r="A39" s="2"/>
      <c r="B39" s="6" t="s">
        <v>39</v>
      </c>
      <c r="C39" s="7">
        <v>543.0</v>
      </c>
      <c r="D39" s="7">
        <v>350.0</v>
      </c>
      <c r="E39" s="7">
        <v>0.0</v>
      </c>
      <c r="F39" s="7">
        <v>2.0</v>
      </c>
      <c r="G39" s="7">
        <v>0.0</v>
      </c>
      <c r="H39" s="7">
        <v>0.0</v>
      </c>
      <c r="I39" s="7">
        <v>0.0</v>
      </c>
      <c r="J39" s="7">
        <v>895.0</v>
      </c>
      <c r="K39" s="2"/>
    </row>
    <row r="40" ht="13.5" customHeight="1">
      <c r="A40" s="2"/>
      <c r="B40" s="6" t="s">
        <v>40</v>
      </c>
      <c r="C40" s="7">
        <v>626.0</v>
      </c>
      <c r="D40" s="7">
        <v>473.0</v>
      </c>
      <c r="E40" s="7">
        <v>0.0</v>
      </c>
      <c r="F40" s="7">
        <v>0.0</v>
      </c>
      <c r="G40" s="7">
        <v>0.0</v>
      </c>
      <c r="H40" s="7">
        <v>0.0</v>
      </c>
      <c r="I40" s="7">
        <v>2.0</v>
      </c>
      <c r="J40" s="7">
        <v>1101.0</v>
      </c>
      <c r="K40" s="2"/>
    </row>
    <row r="41" ht="13.5" customHeight="1">
      <c r="A41" s="2"/>
      <c r="B41" s="6" t="s">
        <v>41</v>
      </c>
      <c r="C41" s="7">
        <v>678.0</v>
      </c>
      <c r="D41" s="7">
        <v>305.0</v>
      </c>
      <c r="E41" s="7">
        <v>0.0</v>
      </c>
      <c r="F41" s="7">
        <v>0.0</v>
      </c>
      <c r="G41" s="7">
        <v>0.0</v>
      </c>
      <c r="H41" s="7">
        <v>0.0</v>
      </c>
      <c r="I41" s="7">
        <v>0.0</v>
      </c>
      <c r="J41" s="7">
        <v>983.0</v>
      </c>
      <c r="K41" s="2"/>
    </row>
    <row r="42" ht="13.5" customHeight="1">
      <c r="A42" s="2"/>
      <c r="B42" s="6" t="s">
        <v>42</v>
      </c>
      <c r="C42" s="7">
        <v>818.0</v>
      </c>
      <c r="D42" s="7">
        <v>602.0</v>
      </c>
      <c r="E42" s="7">
        <v>2.0</v>
      </c>
      <c r="F42" s="7">
        <v>1.0</v>
      </c>
      <c r="G42" s="7">
        <v>0.0</v>
      </c>
      <c r="H42" s="7">
        <v>0.0</v>
      </c>
      <c r="I42" s="7">
        <v>1.0</v>
      </c>
      <c r="J42" s="7">
        <v>1424.0</v>
      </c>
      <c r="K42" s="2"/>
    </row>
    <row r="43" ht="13.5" customHeight="1">
      <c r="A43" s="2"/>
      <c r="B43" s="6" t="s">
        <v>43</v>
      </c>
      <c r="C43" s="7">
        <v>952.0</v>
      </c>
      <c r="D43" s="7">
        <v>537.0</v>
      </c>
      <c r="E43" s="7">
        <v>0.0</v>
      </c>
      <c r="F43" s="7">
        <v>1.0</v>
      </c>
      <c r="G43" s="7">
        <v>0.0</v>
      </c>
      <c r="H43" s="7">
        <v>0.0</v>
      </c>
      <c r="I43" s="7">
        <v>0.0</v>
      </c>
      <c r="J43" s="7">
        <v>1490.0</v>
      </c>
      <c r="K43" s="2"/>
    </row>
    <row r="44" ht="13.5" customHeight="1">
      <c r="A44" s="2"/>
      <c r="B44" s="6" t="s">
        <v>44</v>
      </c>
      <c r="C44" s="7">
        <v>881.0</v>
      </c>
      <c r="D44" s="7">
        <v>576.0</v>
      </c>
      <c r="E44" s="7">
        <v>0.0</v>
      </c>
      <c r="F44" s="7">
        <v>2.0</v>
      </c>
      <c r="G44" s="7">
        <v>0.0</v>
      </c>
      <c r="H44" s="7">
        <v>0.0</v>
      </c>
      <c r="I44" s="7">
        <v>1.0</v>
      </c>
      <c r="J44" s="7">
        <v>1460.0</v>
      </c>
      <c r="K44" s="2"/>
    </row>
    <row r="45" ht="13.5" customHeight="1">
      <c r="A45" s="2"/>
      <c r="B45" s="6" t="s">
        <v>45</v>
      </c>
      <c r="C45" s="7">
        <v>1275.0</v>
      </c>
      <c r="D45" s="7">
        <v>678.0</v>
      </c>
      <c r="E45" s="7">
        <v>0.0</v>
      </c>
      <c r="F45" s="7">
        <v>0.0</v>
      </c>
      <c r="G45" s="7">
        <v>0.0</v>
      </c>
      <c r="H45" s="7">
        <v>0.0</v>
      </c>
      <c r="I45" s="7">
        <v>1.0</v>
      </c>
      <c r="J45" s="7">
        <v>1954.0</v>
      </c>
      <c r="K45" s="2"/>
    </row>
    <row r="46" ht="13.5" customHeight="1">
      <c r="A46" s="2"/>
      <c r="B46" s="6" t="s">
        <v>46</v>
      </c>
      <c r="C46" s="7">
        <v>973.0</v>
      </c>
      <c r="D46" s="7">
        <v>654.0</v>
      </c>
      <c r="E46" s="7">
        <v>3.0</v>
      </c>
      <c r="F46" s="7">
        <v>3.0</v>
      </c>
      <c r="G46" s="7">
        <v>0.0</v>
      </c>
      <c r="H46" s="7">
        <v>0.0</v>
      </c>
      <c r="I46" s="7">
        <v>1.0</v>
      </c>
      <c r="J46" s="7">
        <v>1634.0</v>
      </c>
      <c r="K46" s="2"/>
    </row>
    <row r="47" ht="13.5" customHeight="1">
      <c r="A47" s="2"/>
      <c r="B47" s="6" t="s">
        <v>47</v>
      </c>
      <c r="C47" s="7">
        <v>1014.0</v>
      </c>
      <c r="D47" s="7">
        <v>536.0</v>
      </c>
      <c r="E47" s="7">
        <v>1.0</v>
      </c>
      <c r="F47" s="7">
        <v>3.0</v>
      </c>
      <c r="G47" s="7">
        <v>0.0</v>
      </c>
      <c r="H47" s="7">
        <v>0.0</v>
      </c>
      <c r="I47" s="7">
        <v>0.0</v>
      </c>
      <c r="J47" s="7">
        <v>1554.0</v>
      </c>
      <c r="K47" s="2"/>
    </row>
    <row r="48" ht="13.5" customHeight="1">
      <c r="A48" s="2"/>
      <c r="B48" s="6" t="s">
        <v>48</v>
      </c>
      <c r="C48" s="7">
        <v>990.0</v>
      </c>
      <c r="D48" s="7">
        <v>706.0</v>
      </c>
      <c r="E48" s="7">
        <v>1.0</v>
      </c>
      <c r="F48" s="7">
        <v>1.0</v>
      </c>
      <c r="G48" s="7">
        <v>0.0</v>
      </c>
      <c r="H48" s="7">
        <v>0.0</v>
      </c>
      <c r="I48" s="7">
        <v>1.0</v>
      </c>
      <c r="J48" s="7">
        <v>1699.0</v>
      </c>
      <c r="K48" s="2"/>
    </row>
    <row r="49" ht="13.5" customHeight="1">
      <c r="A49" s="2"/>
      <c r="B49" s="6" t="s">
        <v>49</v>
      </c>
      <c r="C49" s="7">
        <v>1753.0</v>
      </c>
      <c r="D49" s="7">
        <v>1171.0</v>
      </c>
      <c r="E49" s="7">
        <v>9.0</v>
      </c>
      <c r="F49" s="7">
        <v>13.0</v>
      </c>
      <c r="G49" s="7">
        <v>0.0</v>
      </c>
      <c r="H49" s="7">
        <v>0.0</v>
      </c>
      <c r="I49" s="7">
        <v>2.0</v>
      </c>
      <c r="J49" s="7">
        <v>2948.0</v>
      </c>
      <c r="K49" s="2"/>
    </row>
    <row r="50" ht="13.5" customHeight="1">
      <c r="A50" s="2"/>
      <c r="B50" s="6" t="s">
        <v>50</v>
      </c>
      <c r="C50" s="7">
        <v>11368.0</v>
      </c>
      <c r="D50" s="7">
        <v>7240.0</v>
      </c>
      <c r="E50" s="7">
        <v>17.0</v>
      </c>
      <c r="F50" s="7">
        <v>27.0</v>
      </c>
      <c r="G50" s="7">
        <v>0.0</v>
      </c>
      <c r="H50" s="7">
        <v>0.0</v>
      </c>
      <c r="I50" s="7">
        <v>9.0</v>
      </c>
      <c r="J50" s="7">
        <v>18661.0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8" t="s">
        <v>30</v>
      </c>
      <c r="C53" s="8" t="s">
        <v>9</v>
      </c>
      <c r="D53" s="9"/>
      <c r="E53" s="9"/>
      <c r="F53" s="9"/>
      <c r="G53" s="9"/>
      <c r="H53" s="9"/>
      <c r="I53" s="9"/>
      <c r="J53" s="2"/>
      <c r="K53" s="2"/>
    </row>
    <row r="54" ht="13.5" customHeight="1">
      <c r="A54" s="2"/>
      <c r="B54" s="8" t="s">
        <v>38</v>
      </c>
      <c r="C54" s="10">
        <v>31.0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8" t="s">
        <v>39</v>
      </c>
      <c r="C55" s="10">
        <v>37.0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8" t="s">
        <v>40</v>
      </c>
      <c r="C56" s="10">
        <v>21.0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8" t="s">
        <v>41</v>
      </c>
      <c r="C57" s="10">
        <v>21.0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8" t="s">
        <v>42</v>
      </c>
      <c r="C58" s="10">
        <v>10.0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8" t="s">
        <v>43</v>
      </c>
      <c r="C59" s="10">
        <v>22.0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8" t="s">
        <v>44</v>
      </c>
      <c r="C60" s="10">
        <v>23.0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8" t="s">
        <v>45</v>
      </c>
      <c r="C61" s="10">
        <v>25.0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8" t="s">
        <v>46</v>
      </c>
      <c r="C62" s="10">
        <v>12.0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8" t="s">
        <v>47</v>
      </c>
      <c r="C63" s="10">
        <v>17.0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8" t="s">
        <v>48</v>
      </c>
      <c r="C64" s="10">
        <v>14.0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8" t="s">
        <v>49</v>
      </c>
      <c r="C65" s="10">
        <v>17.0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8" t="s">
        <v>50</v>
      </c>
      <c r="C66" s="10">
        <v>250.0</v>
      </c>
      <c r="D66" s="9"/>
      <c r="E66" s="9"/>
      <c r="F66" s="9"/>
      <c r="G66" s="9"/>
      <c r="H66" s="9"/>
      <c r="I66" s="9"/>
      <c r="J66" s="2"/>
      <c r="K66" s="2"/>
    </row>
    <row r="67" ht="13.5" customHeight="1">
      <c r="A67" s="2"/>
      <c r="B67" s="11" t="s">
        <v>51</v>
      </c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103.0</v>
      </c>
      <c r="D70" s="7">
        <v>260.0</v>
      </c>
      <c r="E70" s="7">
        <v>42.0</v>
      </c>
      <c r="F70" s="7">
        <v>53.0</v>
      </c>
      <c r="G70" s="7">
        <v>0.0</v>
      </c>
      <c r="H70" s="7">
        <v>5.0</v>
      </c>
      <c r="I70" s="7">
        <v>463.0</v>
      </c>
      <c r="J70" s="2"/>
      <c r="K70" s="2"/>
    </row>
    <row r="71" ht="13.5" customHeight="1">
      <c r="A71" s="2"/>
      <c r="B71" s="6" t="s">
        <v>39</v>
      </c>
      <c r="C71" s="7">
        <v>68.0</v>
      </c>
      <c r="D71" s="7">
        <v>216.0</v>
      </c>
      <c r="E71" s="7">
        <v>19.0</v>
      </c>
      <c r="F71" s="7">
        <v>68.0</v>
      </c>
      <c r="G71" s="7">
        <v>0.0</v>
      </c>
      <c r="H71" s="7">
        <v>0.0</v>
      </c>
      <c r="I71" s="7">
        <v>371.0</v>
      </c>
      <c r="J71" s="2"/>
      <c r="K71" s="2"/>
    </row>
    <row r="72" ht="13.5" customHeight="1">
      <c r="A72" s="2"/>
      <c r="B72" s="6" t="s">
        <v>40</v>
      </c>
      <c r="C72" s="7">
        <v>96.0</v>
      </c>
      <c r="D72" s="7">
        <v>330.0</v>
      </c>
      <c r="E72" s="7">
        <v>30.0</v>
      </c>
      <c r="F72" s="7">
        <v>10.0</v>
      </c>
      <c r="G72" s="7">
        <v>0.0</v>
      </c>
      <c r="H72" s="7">
        <v>7.0</v>
      </c>
      <c r="I72" s="7">
        <v>473.0</v>
      </c>
      <c r="J72" s="2"/>
      <c r="K72" s="2"/>
    </row>
    <row r="73" ht="13.5" customHeight="1">
      <c r="A73" s="2"/>
      <c r="B73" s="6" t="s">
        <v>41</v>
      </c>
      <c r="C73" s="7">
        <v>72.0</v>
      </c>
      <c r="D73" s="7">
        <v>252.0</v>
      </c>
      <c r="E73" s="7">
        <v>42.0</v>
      </c>
      <c r="F73" s="7">
        <v>5.0</v>
      </c>
      <c r="G73" s="7">
        <v>0.0</v>
      </c>
      <c r="H73" s="7">
        <v>3.0</v>
      </c>
      <c r="I73" s="7">
        <v>374.0</v>
      </c>
      <c r="J73" s="2"/>
      <c r="K73" s="2"/>
    </row>
    <row r="74" ht="13.5" customHeight="1">
      <c r="A74" s="2"/>
      <c r="B74" s="6" t="s">
        <v>42</v>
      </c>
      <c r="C74" s="7">
        <v>99.0</v>
      </c>
      <c r="D74" s="7">
        <v>368.0</v>
      </c>
      <c r="E74" s="7">
        <v>27.0</v>
      </c>
      <c r="F74" s="7">
        <v>5.0</v>
      </c>
      <c r="G74" s="7">
        <v>0.0</v>
      </c>
      <c r="H74" s="7">
        <v>4.0</v>
      </c>
      <c r="I74" s="7">
        <v>503.0</v>
      </c>
      <c r="J74" s="2"/>
      <c r="K74" s="2"/>
    </row>
    <row r="75" ht="13.5" customHeight="1">
      <c r="A75" s="2"/>
      <c r="B75" s="6" t="s">
        <v>43</v>
      </c>
      <c r="C75" s="7">
        <v>101.0</v>
      </c>
      <c r="D75" s="7">
        <v>271.0</v>
      </c>
      <c r="E75" s="7">
        <v>33.0</v>
      </c>
      <c r="F75" s="7">
        <v>25.0</v>
      </c>
      <c r="G75" s="7">
        <v>0.0</v>
      </c>
      <c r="H75" s="7">
        <v>2.0</v>
      </c>
      <c r="I75" s="7">
        <v>432.0</v>
      </c>
      <c r="J75" s="2"/>
      <c r="K75" s="2"/>
    </row>
    <row r="76" ht="13.5" customHeight="1">
      <c r="A76" s="2"/>
      <c r="B76" s="6" t="s">
        <v>44</v>
      </c>
      <c r="C76" s="7">
        <v>98.0</v>
      </c>
      <c r="D76" s="7">
        <v>346.0</v>
      </c>
      <c r="E76" s="7">
        <v>37.0</v>
      </c>
      <c r="F76" s="7">
        <v>15.0</v>
      </c>
      <c r="G76" s="7">
        <v>0.0</v>
      </c>
      <c r="H76" s="7">
        <v>0.0</v>
      </c>
      <c r="I76" s="7">
        <v>496.0</v>
      </c>
      <c r="J76" s="2"/>
      <c r="K76" s="2"/>
    </row>
    <row r="77" ht="13.5" customHeight="1">
      <c r="A77" s="2"/>
      <c r="B77" s="6" t="s">
        <v>45</v>
      </c>
      <c r="C77" s="7">
        <v>123.0</v>
      </c>
      <c r="D77" s="7">
        <v>320.0</v>
      </c>
      <c r="E77" s="7">
        <v>119.0</v>
      </c>
      <c r="F77" s="7">
        <v>46.0</v>
      </c>
      <c r="G77" s="7">
        <v>0.0</v>
      </c>
      <c r="H77" s="7">
        <v>9.0</v>
      </c>
      <c r="I77" s="7">
        <v>617.0</v>
      </c>
      <c r="J77" s="2"/>
      <c r="K77" s="2"/>
    </row>
    <row r="78" ht="13.5" customHeight="1">
      <c r="A78" s="2"/>
      <c r="B78" s="6" t="s">
        <v>46</v>
      </c>
      <c r="C78" s="7">
        <v>108.0</v>
      </c>
      <c r="D78" s="7">
        <v>342.0</v>
      </c>
      <c r="E78" s="7">
        <v>39.0</v>
      </c>
      <c r="F78" s="7">
        <v>10.0</v>
      </c>
      <c r="G78" s="7">
        <v>0.0</v>
      </c>
      <c r="H78" s="7">
        <v>9.0</v>
      </c>
      <c r="I78" s="7">
        <v>508.0</v>
      </c>
      <c r="J78" s="2"/>
      <c r="K78" s="2"/>
    </row>
    <row r="79" ht="13.5" customHeight="1">
      <c r="A79" s="2"/>
      <c r="B79" s="6" t="s">
        <v>47</v>
      </c>
      <c r="C79" s="7">
        <v>101.0</v>
      </c>
      <c r="D79" s="7">
        <v>340.0</v>
      </c>
      <c r="E79" s="7">
        <v>42.0</v>
      </c>
      <c r="F79" s="7">
        <v>37.0</v>
      </c>
      <c r="G79" s="7">
        <v>0.0</v>
      </c>
      <c r="H79" s="7">
        <v>10.0</v>
      </c>
      <c r="I79" s="7">
        <v>530.0</v>
      </c>
      <c r="J79" s="2"/>
      <c r="K79" s="2"/>
    </row>
    <row r="80" ht="13.5" customHeight="1">
      <c r="A80" s="2"/>
      <c r="B80" s="6" t="s">
        <v>48</v>
      </c>
      <c r="C80" s="7">
        <v>103.0</v>
      </c>
      <c r="D80" s="7">
        <v>275.0</v>
      </c>
      <c r="E80" s="7">
        <v>70.0</v>
      </c>
      <c r="F80" s="7">
        <v>22.0</v>
      </c>
      <c r="G80" s="7">
        <v>0.0</v>
      </c>
      <c r="H80" s="7">
        <v>61.0</v>
      </c>
      <c r="I80" s="7">
        <v>531.0</v>
      </c>
      <c r="J80" s="2"/>
      <c r="K80" s="2"/>
    </row>
    <row r="81" ht="13.5" customHeight="1">
      <c r="A81" s="2"/>
      <c r="B81" s="6" t="s">
        <v>49</v>
      </c>
      <c r="C81" s="7">
        <v>134.0</v>
      </c>
      <c r="D81" s="7">
        <v>313.0</v>
      </c>
      <c r="E81" s="7">
        <v>51.0</v>
      </c>
      <c r="F81" s="7">
        <v>8.0</v>
      </c>
      <c r="G81" s="7">
        <v>0.0</v>
      </c>
      <c r="H81" s="7">
        <v>50.0</v>
      </c>
      <c r="I81" s="7">
        <v>556.0</v>
      </c>
      <c r="J81" s="2"/>
      <c r="K81" s="2"/>
    </row>
    <row r="82" ht="13.5" customHeight="1">
      <c r="A82" s="2"/>
      <c r="B82" s="6" t="s">
        <v>50</v>
      </c>
      <c r="C82" s="7">
        <v>1206.0</v>
      </c>
      <c r="D82" s="7">
        <v>3633.0</v>
      </c>
      <c r="E82" s="7">
        <v>551.0</v>
      </c>
      <c r="F82" s="7">
        <v>304.0</v>
      </c>
      <c r="G82" s="7">
        <v>0.0</v>
      </c>
      <c r="H82" s="7">
        <v>160.0</v>
      </c>
      <c r="I82" s="7">
        <v>5854.0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25.0</v>
      </c>
      <c r="D86" s="7">
        <v>153.0</v>
      </c>
      <c r="E86" s="7">
        <v>45.0</v>
      </c>
      <c r="F86" s="7">
        <v>4.0</v>
      </c>
      <c r="G86" s="7">
        <v>0.0</v>
      </c>
      <c r="H86" s="7">
        <v>6.0</v>
      </c>
      <c r="I86" s="7">
        <v>233.0</v>
      </c>
      <c r="J86" s="2"/>
      <c r="K86" s="2"/>
    </row>
    <row r="87" ht="13.5" customHeight="1">
      <c r="A87" s="2"/>
      <c r="B87" s="6" t="s">
        <v>39</v>
      </c>
      <c r="C87" s="7">
        <v>26.0</v>
      </c>
      <c r="D87" s="7">
        <v>116.0</v>
      </c>
      <c r="E87" s="7">
        <v>28.0</v>
      </c>
      <c r="F87" s="7">
        <v>4.0</v>
      </c>
      <c r="G87" s="7">
        <v>0.0</v>
      </c>
      <c r="H87" s="7">
        <v>1.0</v>
      </c>
      <c r="I87" s="7">
        <v>175.0</v>
      </c>
      <c r="J87" s="2"/>
      <c r="K87" s="2"/>
    </row>
    <row r="88" ht="13.5" customHeight="1">
      <c r="A88" s="2"/>
      <c r="B88" s="6" t="s">
        <v>40</v>
      </c>
      <c r="C88" s="7">
        <v>12.0</v>
      </c>
      <c r="D88" s="7">
        <v>143.0</v>
      </c>
      <c r="E88" s="7">
        <v>44.0</v>
      </c>
      <c r="F88" s="7">
        <v>1.0</v>
      </c>
      <c r="G88" s="7">
        <v>0.0</v>
      </c>
      <c r="H88" s="7">
        <v>2.0</v>
      </c>
      <c r="I88" s="7">
        <v>202.0</v>
      </c>
      <c r="J88" s="2"/>
      <c r="K88" s="2"/>
    </row>
    <row r="89" ht="13.5" customHeight="1">
      <c r="A89" s="2"/>
      <c r="B89" s="6" t="s">
        <v>41</v>
      </c>
      <c r="C89" s="7">
        <v>24.0</v>
      </c>
      <c r="D89" s="7">
        <v>138.0</v>
      </c>
      <c r="E89" s="7">
        <v>44.0</v>
      </c>
      <c r="F89" s="7">
        <v>3.0</v>
      </c>
      <c r="G89" s="7">
        <v>0.0</v>
      </c>
      <c r="H89" s="7">
        <v>10.0</v>
      </c>
      <c r="I89" s="7">
        <v>219.0</v>
      </c>
      <c r="J89" s="2"/>
      <c r="K89" s="2"/>
    </row>
    <row r="90" ht="13.5" customHeight="1">
      <c r="A90" s="2"/>
      <c r="B90" s="6" t="s">
        <v>42</v>
      </c>
      <c r="C90" s="7">
        <v>24.0</v>
      </c>
      <c r="D90" s="7">
        <v>202.0</v>
      </c>
      <c r="E90" s="7">
        <v>37.0</v>
      </c>
      <c r="F90" s="7">
        <v>3.0</v>
      </c>
      <c r="G90" s="7">
        <v>0.0</v>
      </c>
      <c r="H90" s="7">
        <v>3.0</v>
      </c>
      <c r="I90" s="7">
        <v>269.0</v>
      </c>
      <c r="J90" s="2"/>
      <c r="K90" s="2"/>
    </row>
    <row r="91" ht="13.5" customHeight="1">
      <c r="A91" s="2"/>
      <c r="B91" s="6" t="s">
        <v>43</v>
      </c>
      <c r="C91" s="7">
        <v>35.0</v>
      </c>
      <c r="D91" s="7">
        <v>163.0</v>
      </c>
      <c r="E91" s="7">
        <v>41.0</v>
      </c>
      <c r="F91" s="7">
        <v>7.0</v>
      </c>
      <c r="G91" s="7">
        <v>0.0</v>
      </c>
      <c r="H91" s="7">
        <v>0.0</v>
      </c>
      <c r="I91" s="7">
        <v>246.0</v>
      </c>
      <c r="J91" s="2"/>
      <c r="K91" s="2"/>
    </row>
    <row r="92" ht="13.5" customHeight="1">
      <c r="A92" s="2"/>
      <c r="B92" s="6" t="s">
        <v>44</v>
      </c>
      <c r="C92" s="7">
        <v>21.0</v>
      </c>
      <c r="D92" s="7">
        <v>176.0</v>
      </c>
      <c r="E92" s="7">
        <v>37.0</v>
      </c>
      <c r="F92" s="7">
        <v>5.0</v>
      </c>
      <c r="G92" s="7">
        <v>0.0</v>
      </c>
      <c r="H92" s="7">
        <v>2.0</v>
      </c>
      <c r="I92" s="7">
        <v>241.0</v>
      </c>
      <c r="J92" s="2"/>
      <c r="K92" s="2"/>
    </row>
    <row r="93" ht="13.5" customHeight="1">
      <c r="A93" s="2"/>
      <c r="B93" s="6" t="s">
        <v>45</v>
      </c>
      <c r="C93" s="7">
        <v>37.0</v>
      </c>
      <c r="D93" s="7">
        <v>186.0</v>
      </c>
      <c r="E93" s="7">
        <v>109.0</v>
      </c>
      <c r="F93" s="7">
        <v>5.0</v>
      </c>
      <c r="G93" s="7">
        <v>0.0</v>
      </c>
      <c r="H93" s="7">
        <v>7.0</v>
      </c>
      <c r="I93" s="7">
        <v>344.0</v>
      </c>
      <c r="J93" s="2"/>
      <c r="K93" s="2"/>
    </row>
    <row r="94" ht="13.5" customHeight="1">
      <c r="A94" s="2"/>
      <c r="B94" s="6" t="s">
        <v>46</v>
      </c>
      <c r="C94" s="7">
        <v>18.0</v>
      </c>
      <c r="D94" s="7">
        <v>170.0</v>
      </c>
      <c r="E94" s="7">
        <v>46.0</v>
      </c>
      <c r="F94" s="7">
        <v>10.0</v>
      </c>
      <c r="G94" s="7">
        <v>0.0</v>
      </c>
      <c r="H94" s="7">
        <v>13.0</v>
      </c>
      <c r="I94" s="7">
        <v>257.0</v>
      </c>
      <c r="J94" s="2"/>
      <c r="K94" s="2"/>
    </row>
    <row r="95" ht="13.5" customHeight="1">
      <c r="A95" s="2"/>
      <c r="B95" s="6" t="s">
        <v>47</v>
      </c>
      <c r="C95" s="7">
        <v>40.0</v>
      </c>
      <c r="D95" s="7">
        <v>164.0</v>
      </c>
      <c r="E95" s="7">
        <v>51.0</v>
      </c>
      <c r="F95" s="7">
        <v>3.0</v>
      </c>
      <c r="G95" s="7">
        <v>0.0</v>
      </c>
      <c r="H95" s="7">
        <v>6.0</v>
      </c>
      <c r="I95" s="7">
        <v>264.0</v>
      </c>
      <c r="J95" s="2"/>
      <c r="K95" s="2"/>
    </row>
    <row r="96" ht="13.5" customHeight="1">
      <c r="A96" s="2"/>
      <c r="B96" s="6" t="s">
        <v>48</v>
      </c>
      <c r="C96" s="7">
        <v>30.0</v>
      </c>
      <c r="D96" s="7">
        <v>147.0</v>
      </c>
      <c r="E96" s="7">
        <v>85.0</v>
      </c>
      <c r="F96" s="7">
        <v>6.0</v>
      </c>
      <c r="G96" s="7">
        <v>0.0</v>
      </c>
      <c r="H96" s="7">
        <v>10.0</v>
      </c>
      <c r="I96" s="7">
        <v>278.0</v>
      </c>
      <c r="J96" s="2"/>
      <c r="K96" s="2"/>
    </row>
    <row r="97" ht="13.5" customHeight="1">
      <c r="A97" s="2"/>
      <c r="B97" s="6" t="s">
        <v>49</v>
      </c>
      <c r="C97" s="7">
        <v>33.0</v>
      </c>
      <c r="D97" s="7">
        <v>150.0</v>
      </c>
      <c r="E97" s="7">
        <v>45.0</v>
      </c>
      <c r="F97" s="7">
        <v>7.0</v>
      </c>
      <c r="G97" s="7">
        <v>0.0</v>
      </c>
      <c r="H97" s="7">
        <v>7.0</v>
      </c>
      <c r="I97" s="7">
        <v>242.0</v>
      </c>
      <c r="J97" s="2"/>
      <c r="K97" s="2"/>
    </row>
    <row r="98" ht="13.5" customHeight="1">
      <c r="A98" s="2"/>
      <c r="B98" s="6" t="s">
        <v>50</v>
      </c>
      <c r="C98" s="7">
        <v>325.0</v>
      </c>
      <c r="D98" s="7">
        <v>1908.0</v>
      </c>
      <c r="E98" s="7">
        <v>612.0</v>
      </c>
      <c r="F98" s="7">
        <v>58.0</v>
      </c>
      <c r="G98" s="7">
        <v>0.0</v>
      </c>
      <c r="H98" s="7">
        <v>67.0</v>
      </c>
      <c r="I98" s="7">
        <v>2970.0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17.0</v>
      </c>
      <c r="D102" s="7">
        <v>109.0</v>
      </c>
      <c r="E102" s="7">
        <v>15.0</v>
      </c>
      <c r="F102" s="7">
        <v>2.0</v>
      </c>
      <c r="G102" s="7">
        <v>0.0</v>
      </c>
      <c r="H102" s="7">
        <v>9.0</v>
      </c>
      <c r="I102" s="7">
        <v>152.0</v>
      </c>
      <c r="J102" s="2"/>
      <c r="K102" s="2"/>
    </row>
    <row r="103" ht="13.5" customHeight="1">
      <c r="A103" s="2"/>
      <c r="B103" s="6" t="s">
        <v>39</v>
      </c>
      <c r="C103" s="7">
        <v>16.0</v>
      </c>
      <c r="D103" s="7">
        <v>90.0</v>
      </c>
      <c r="E103" s="7">
        <v>3.0</v>
      </c>
      <c r="F103" s="7">
        <v>0.0</v>
      </c>
      <c r="G103" s="7">
        <v>0.0</v>
      </c>
      <c r="H103" s="7">
        <v>2.0</v>
      </c>
      <c r="I103" s="7">
        <v>111.0</v>
      </c>
      <c r="J103" s="2"/>
      <c r="K103" s="2"/>
    </row>
    <row r="104" ht="13.5" customHeight="1">
      <c r="A104" s="2"/>
      <c r="B104" s="6" t="s">
        <v>40</v>
      </c>
      <c r="C104" s="7">
        <v>21.0</v>
      </c>
      <c r="D104" s="7">
        <v>118.0</v>
      </c>
      <c r="E104" s="7">
        <v>17.0</v>
      </c>
      <c r="F104" s="7">
        <v>1.0</v>
      </c>
      <c r="G104" s="7">
        <v>0.0</v>
      </c>
      <c r="H104" s="7">
        <v>0.0</v>
      </c>
      <c r="I104" s="7">
        <v>157.0</v>
      </c>
      <c r="J104" s="2"/>
      <c r="K104" s="2"/>
    </row>
    <row r="105" ht="13.5" customHeight="1">
      <c r="A105" s="2"/>
      <c r="B105" s="6" t="s">
        <v>41</v>
      </c>
      <c r="C105" s="7">
        <v>19.0</v>
      </c>
      <c r="D105" s="7">
        <v>81.0</v>
      </c>
      <c r="E105" s="7">
        <v>12.0</v>
      </c>
      <c r="F105" s="7">
        <v>0.0</v>
      </c>
      <c r="G105" s="7">
        <v>0.0</v>
      </c>
      <c r="H105" s="7">
        <v>8.0</v>
      </c>
      <c r="I105" s="7">
        <v>120.0</v>
      </c>
      <c r="J105" s="2"/>
      <c r="K105" s="2"/>
    </row>
    <row r="106" ht="13.5" customHeight="1">
      <c r="A106" s="2"/>
      <c r="B106" s="6" t="s">
        <v>42</v>
      </c>
      <c r="C106" s="7">
        <v>14.0</v>
      </c>
      <c r="D106" s="7">
        <v>120.0</v>
      </c>
      <c r="E106" s="7">
        <v>16.0</v>
      </c>
      <c r="F106" s="7">
        <v>2.0</v>
      </c>
      <c r="G106" s="7">
        <v>0.0</v>
      </c>
      <c r="H106" s="7">
        <v>2.0</v>
      </c>
      <c r="I106" s="7">
        <v>154.0</v>
      </c>
      <c r="J106" s="2"/>
      <c r="K106" s="2"/>
    </row>
    <row r="107" ht="13.5" customHeight="1">
      <c r="A107" s="2"/>
      <c r="B107" s="6" t="s">
        <v>43</v>
      </c>
      <c r="C107" s="7">
        <v>36.0</v>
      </c>
      <c r="D107" s="7">
        <v>126.0</v>
      </c>
      <c r="E107" s="7">
        <v>11.0</v>
      </c>
      <c r="F107" s="7">
        <v>4.0</v>
      </c>
      <c r="G107" s="7">
        <v>0.0</v>
      </c>
      <c r="H107" s="7">
        <v>0.0</v>
      </c>
      <c r="I107" s="7">
        <v>177.0</v>
      </c>
      <c r="J107" s="2"/>
      <c r="K107" s="2"/>
    </row>
    <row r="108" ht="13.5" customHeight="1">
      <c r="A108" s="2"/>
      <c r="B108" s="6" t="s">
        <v>44</v>
      </c>
      <c r="C108" s="7">
        <v>37.0</v>
      </c>
      <c r="D108" s="7">
        <v>154.0</v>
      </c>
      <c r="E108" s="7">
        <v>12.0</v>
      </c>
      <c r="F108" s="7">
        <v>4.0</v>
      </c>
      <c r="G108" s="7">
        <v>0.0</v>
      </c>
      <c r="H108" s="7">
        <v>4.0</v>
      </c>
      <c r="I108" s="7">
        <v>211.0</v>
      </c>
      <c r="J108" s="2"/>
      <c r="K108" s="2"/>
    </row>
    <row r="109" ht="13.5" customHeight="1">
      <c r="A109" s="2"/>
      <c r="B109" s="6" t="s">
        <v>45</v>
      </c>
      <c r="C109" s="7">
        <v>42.0</v>
      </c>
      <c r="D109" s="7">
        <v>152.0</v>
      </c>
      <c r="E109" s="7">
        <v>13.0</v>
      </c>
      <c r="F109" s="7">
        <v>1.0</v>
      </c>
      <c r="G109" s="7">
        <v>0.0</v>
      </c>
      <c r="H109" s="7">
        <v>2.0</v>
      </c>
      <c r="I109" s="7">
        <v>210.0</v>
      </c>
      <c r="J109" s="2"/>
      <c r="K109" s="2"/>
    </row>
    <row r="110" ht="13.5" customHeight="1">
      <c r="A110" s="2"/>
      <c r="B110" s="6" t="s">
        <v>46</v>
      </c>
      <c r="C110" s="7">
        <v>35.0</v>
      </c>
      <c r="D110" s="7">
        <v>157.0</v>
      </c>
      <c r="E110" s="7">
        <v>33.0</v>
      </c>
      <c r="F110" s="7">
        <v>4.0</v>
      </c>
      <c r="G110" s="7">
        <v>0.0</v>
      </c>
      <c r="H110" s="7">
        <v>3.0</v>
      </c>
      <c r="I110" s="7">
        <v>232.0</v>
      </c>
      <c r="J110" s="2"/>
      <c r="K110" s="2"/>
    </row>
    <row r="111" ht="13.5" customHeight="1">
      <c r="A111" s="2"/>
      <c r="B111" s="6" t="s">
        <v>47</v>
      </c>
      <c r="C111" s="7">
        <v>50.0</v>
      </c>
      <c r="D111" s="7">
        <v>170.0</v>
      </c>
      <c r="E111" s="7">
        <v>25.0</v>
      </c>
      <c r="F111" s="7">
        <v>1.0</v>
      </c>
      <c r="G111" s="7">
        <v>0.0</v>
      </c>
      <c r="H111" s="7">
        <v>10.0</v>
      </c>
      <c r="I111" s="7">
        <v>256.0</v>
      </c>
      <c r="J111" s="2"/>
      <c r="K111" s="2"/>
    </row>
    <row r="112" ht="13.5" customHeight="1">
      <c r="A112" s="2"/>
      <c r="B112" s="6" t="s">
        <v>48</v>
      </c>
      <c r="C112" s="7">
        <v>42.0</v>
      </c>
      <c r="D112" s="7">
        <v>124.0</v>
      </c>
      <c r="E112" s="7">
        <v>9.0</v>
      </c>
      <c r="F112" s="7">
        <v>4.0</v>
      </c>
      <c r="G112" s="7">
        <v>0.0</v>
      </c>
      <c r="H112" s="7">
        <v>1.0</v>
      </c>
      <c r="I112" s="7">
        <v>180.0</v>
      </c>
      <c r="J112" s="2"/>
      <c r="K112" s="2"/>
    </row>
    <row r="113" ht="13.5" customHeight="1">
      <c r="A113" s="2"/>
      <c r="B113" s="6" t="s">
        <v>49</v>
      </c>
      <c r="C113" s="7">
        <v>37.0</v>
      </c>
      <c r="D113" s="7">
        <v>156.0</v>
      </c>
      <c r="E113" s="7">
        <v>34.0</v>
      </c>
      <c r="F113" s="7">
        <v>1.0</v>
      </c>
      <c r="G113" s="7">
        <v>0.0</v>
      </c>
      <c r="H113" s="7">
        <v>0.0</v>
      </c>
      <c r="I113" s="7">
        <v>228.0</v>
      </c>
      <c r="J113" s="2"/>
      <c r="K113" s="2"/>
    </row>
    <row r="114" ht="13.5" customHeight="1">
      <c r="A114" s="2"/>
      <c r="B114" s="6" t="s">
        <v>50</v>
      </c>
      <c r="C114" s="7">
        <v>366.0</v>
      </c>
      <c r="D114" s="7">
        <v>1557.0</v>
      </c>
      <c r="E114" s="7">
        <v>200.0</v>
      </c>
      <c r="F114" s="7">
        <v>24.0</v>
      </c>
      <c r="G114" s="7">
        <v>0.0</v>
      </c>
      <c r="H114" s="7">
        <v>41.0</v>
      </c>
      <c r="I114" s="7">
        <v>2188.0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2007.0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1627.0</v>
      </c>
      <c r="D6" s="7">
        <v>1776.0</v>
      </c>
      <c r="E6" s="7">
        <v>7.0</v>
      </c>
      <c r="F6" s="7">
        <v>13.0</v>
      </c>
      <c r="G6" s="7">
        <v>0.0</v>
      </c>
      <c r="H6" s="7">
        <v>0.0</v>
      </c>
      <c r="I6" s="7">
        <v>1.0</v>
      </c>
      <c r="J6" s="7">
        <v>3424.0</v>
      </c>
      <c r="K6" s="2"/>
    </row>
    <row r="7" ht="13.5" customHeight="1">
      <c r="A7" s="2"/>
      <c r="B7" s="6" t="s">
        <v>39</v>
      </c>
      <c r="C7" s="7">
        <v>1628.0</v>
      </c>
      <c r="D7" s="7">
        <v>1277.0</v>
      </c>
      <c r="E7" s="7">
        <v>9.0</v>
      </c>
      <c r="F7" s="7">
        <v>14.0</v>
      </c>
      <c r="G7" s="7">
        <v>0.0</v>
      </c>
      <c r="H7" s="7">
        <v>0.0</v>
      </c>
      <c r="I7" s="7">
        <v>1.0</v>
      </c>
      <c r="J7" s="7">
        <v>2929.0</v>
      </c>
      <c r="K7" s="2"/>
    </row>
    <row r="8" ht="13.5" customHeight="1">
      <c r="A8" s="2"/>
      <c r="B8" s="6" t="s">
        <v>40</v>
      </c>
      <c r="C8" s="7">
        <v>2227.0</v>
      </c>
      <c r="D8" s="7">
        <v>1872.0</v>
      </c>
      <c r="E8" s="7">
        <v>5.0</v>
      </c>
      <c r="F8" s="7">
        <v>10.0</v>
      </c>
      <c r="G8" s="7">
        <v>0.0</v>
      </c>
      <c r="H8" s="7">
        <v>0.0</v>
      </c>
      <c r="I8" s="7">
        <v>0.0</v>
      </c>
      <c r="J8" s="7">
        <v>4114.0</v>
      </c>
      <c r="K8" s="2"/>
    </row>
    <row r="9" ht="13.5" customHeight="1">
      <c r="A9" s="2"/>
      <c r="B9" s="6" t="s">
        <v>41</v>
      </c>
      <c r="C9" s="7">
        <v>1874.0</v>
      </c>
      <c r="D9" s="7">
        <v>1701.0</v>
      </c>
      <c r="E9" s="7">
        <v>9.0</v>
      </c>
      <c r="F9" s="7">
        <v>12.0</v>
      </c>
      <c r="G9" s="7">
        <v>0.0</v>
      </c>
      <c r="H9" s="7">
        <v>0.0</v>
      </c>
      <c r="I9" s="7">
        <v>1.0</v>
      </c>
      <c r="J9" s="7">
        <v>3597.0</v>
      </c>
      <c r="K9" s="2"/>
    </row>
    <row r="10" ht="13.5" customHeight="1">
      <c r="A10" s="2"/>
      <c r="B10" s="6" t="s">
        <v>42</v>
      </c>
      <c r="C10" s="7">
        <v>2071.0</v>
      </c>
      <c r="D10" s="7">
        <v>1843.0</v>
      </c>
      <c r="E10" s="7">
        <v>9.0</v>
      </c>
      <c r="F10" s="7">
        <v>13.0</v>
      </c>
      <c r="G10" s="7">
        <v>0.0</v>
      </c>
      <c r="H10" s="7">
        <v>0.0</v>
      </c>
      <c r="I10" s="7">
        <v>0.0</v>
      </c>
      <c r="J10" s="7">
        <v>3936.0</v>
      </c>
      <c r="K10" s="2"/>
    </row>
    <row r="11" ht="13.5" customHeight="1">
      <c r="A11" s="2"/>
      <c r="B11" s="6" t="s">
        <v>43</v>
      </c>
      <c r="C11" s="7">
        <v>1880.0</v>
      </c>
      <c r="D11" s="7">
        <v>1642.0</v>
      </c>
      <c r="E11" s="7">
        <v>9.0</v>
      </c>
      <c r="F11" s="7">
        <v>11.0</v>
      </c>
      <c r="G11" s="7">
        <v>0.0</v>
      </c>
      <c r="H11" s="7">
        <v>0.0</v>
      </c>
      <c r="I11" s="7">
        <v>0.0</v>
      </c>
      <c r="J11" s="7">
        <v>3542.0</v>
      </c>
      <c r="K11" s="2"/>
    </row>
    <row r="12" ht="13.5" customHeight="1">
      <c r="A12" s="2"/>
      <c r="B12" s="6" t="s">
        <v>44</v>
      </c>
      <c r="C12" s="7">
        <v>2159.0</v>
      </c>
      <c r="D12" s="7">
        <v>1667.0</v>
      </c>
      <c r="E12" s="7">
        <v>14.0</v>
      </c>
      <c r="F12" s="7">
        <v>20.0</v>
      </c>
      <c r="G12" s="7">
        <v>0.0</v>
      </c>
      <c r="H12" s="7">
        <v>0.0</v>
      </c>
      <c r="I12" s="7">
        <v>1.0</v>
      </c>
      <c r="J12" s="7">
        <v>3861.0</v>
      </c>
      <c r="K12" s="2"/>
    </row>
    <row r="13" ht="13.5" customHeight="1">
      <c r="A13" s="2"/>
      <c r="B13" s="6" t="s">
        <v>45</v>
      </c>
      <c r="C13" s="7">
        <v>2343.0</v>
      </c>
      <c r="D13" s="7">
        <v>2130.0</v>
      </c>
      <c r="E13" s="7">
        <v>6.0</v>
      </c>
      <c r="F13" s="7">
        <v>21.0</v>
      </c>
      <c r="G13" s="7">
        <v>0.0</v>
      </c>
      <c r="H13" s="7">
        <v>0.0</v>
      </c>
      <c r="I13" s="7">
        <v>2.0</v>
      </c>
      <c r="J13" s="7">
        <v>4502.0</v>
      </c>
      <c r="K13" s="2"/>
    </row>
    <row r="14" ht="13.5" customHeight="1">
      <c r="A14" s="2"/>
      <c r="B14" s="6" t="s">
        <v>46</v>
      </c>
      <c r="C14" s="7">
        <v>1917.0</v>
      </c>
      <c r="D14" s="7">
        <v>1766.0</v>
      </c>
      <c r="E14" s="7">
        <v>11.0</v>
      </c>
      <c r="F14" s="7">
        <v>8.0</v>
      </c>
      <c r="G14" s="7">
        <v>0.0</v>
      </c>
      <c r="H14" s="7">
        <v>0.0</v>
      </c>
      <c r="I14" s="7">
        <v>0.0</v>
      </c>
      <c r="J14" s="7">
        <v>3702.0</v>
      </c>
      <c r="K14" s="2"/>
    </row>
    <row r="15" ht="13.5" customHeight="1">
      <c r="A15" s="2"/>
      <c r="B15" s="6" t="s">
        <v>47</v>
      </c>
      <c r="C15" s="7">
        <v>2407.0</v>
      </c>
      <c r="D15" s="7">
        <v>2227.0</v>
      </c>
      <c r="E15" s="7">
        <v>5.0</v>
      </c>
      <c r="F15" s="7">
        <v>16.0</v>
      </c>
      <c r="G15" s="7">
        <v>0.0</v>
      </c>
      <c r="H15" s="7">
        <v>0.0</v>
      </c>
      <c r="I15" s="7">
        <v>2.0</v>
      </c>
      <c r="J15" s="7">
        <v>4657.0</v>
      </c>
      <c r="K15" s="2"/>
    </row>
    <row r="16" ht="13.5" customHeight="1">
      <c r="A16" s="2"/>
      <c r="B16" s="6" t="s">
        <v>48</v>
      </c>
      <c r="C16" s="7">
        <v>2037.0</v>
      </c>
      <c r="D16" s="7">
        <v>1608.0</v>
      </c>
      <c r="E16" s="7">
        <v>7.0</v>
      </c>
      <c r="F16" s="7">
        <v>10.0</v>
      </c>
      <c r="G16" s="7">
        <v>0.0</v>
      </c>
      <c r="H16" s="7">
        <v>0.0</v>
      </c>
      <c r="I16" s="7">
        <v>0.0</v>
      </c>
      <c r="J16" s="7">
        <v>3662.0</v>
      </c>
      <c r="K16" s="2"/>
    </row>
    <row r="17" ht="13.5" customHeight="1">
      <c r="A17" s="2"/>
      <c r="B17" s="6" t="s">
        <v>49</v>
      </c>
      <c r="C17" s="7">
        <v>1981.0</v>
      </c>
      <c r="D17" s="7">
        <v>1516.0</v>
      </c>
      <c r="E17" s="7">
        <v>5.0</v>
      </c>
      <c r="F17" s="7">
        <v>17.0</v>
      </c>
      <c r="G17" s="7">
        <v>0.0</v>
      </c>
      <c r="H17" s="7">
        <v>0.0</v>
      </c>
      <c r="I17" s="7">
        <v>6.0</v>
      </c>
      <c r="J17" s="7">
        <v>3525.0</v>
      </c>
      <c r="K17" s="2"/>
    </row>
    <row r="18" ht="13.5" customHeight="1">
      <c r="A18" s="2"/>
      <c r="B18" s="6" t="s">
        <v>50</v>
      </c>
      <c r="C18" s="7">
        <v>24151.0</v>
      </c>
      <c r="D18" s="7">
        <v>21025.0</v>
      </c>
      <c r="E18" s="7">
        <v>96.0</v>
      </c>
      <c r="F18" s="7">
        <v>165.0</v>
      </c>
      <c r="G18" s="7">
        <v>0.0</v>
      </c>
      <c r="H18" s="7">
        <v>0.0</v>
      </c>
      <c r="I18" s="7">
        <v>14.0</v>
      </c>
      <c r="J18" s="7">
        <v>45451.0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1448.0</v>
      </c>
      <c r="D22" s="7">
        <v>3635.0</v>
      </c>
      <c r="E22" s="7">
        <v>125.0</v>
      </c>
      <c r="F22" s="7">
        <v>25.0</v>
      </c>
      <c r="G22" s="7">
        <v>0.0</v>
      </c>
      <c r="H22" s="7">
        <v>0.0</v>
      </c>
      <c r="I22" s="7">
        <v>5.0</v>
      </c>
      <c r="J22" s="7">
        <v>5238.0</v>
      </c>
      <c r="K22" s="2"/>
    </row>
    <row r="23" ht="13.5" customHeight="1">
      <c r="A23" s="2"/>
      <c r="B23" s="6" t="s">
        <v>39</v>
      </c>
      <c r="C23" s="7">
        <v>1120.0</v>
      </c>
      <c r="D23" s="7">
        <v>2562.0</v>
      </c>
      <c r="E23" s="7">
        <v>80.0</v>
      </c>
      <c r="F23" s="7">
        <v>18.0</v>
      </c>
      <c r="G23" s="7">
        <v>0.0</v>
      </c>
      <c r="H23" s="7">
        <v>0.0</v>
      </c>
      <c r="I23" s="7">
        <v>0.0</v>
      </c>
      <c r="J23" s="7">
        <v>3780.0</v>
      </c>
      <c r="K23" s="2"/>
    </row>
    <row r="24" ht="13.5" customHeight="1">
      <c r="A24" s="2"/>
      <c r="B24" s="6" t="s">
        <v>40</v>
      </c>
      <c r="C24" s="7">
        <v>1379.0</v>
      </c>
      <c r="D24" s="7">
        <v>3463.0</v>
      </c>
      <c r="E24" s="7">
        <v>119.0</v>
      </c>
      <c r="F24" s="7">
        <v>22.0</v>
      </c>
      <c r="G24" s="7">
        <v>0.0</v>
      </c>
      <c r="H24" s="7">
        <v>0.0</v>
      </c>
      <c r="I24" s="7">
        <v>14.0</v>
      </c>
      <c r="J24" s="7">
        <v>4997.0</v>
      </c>
      <c r="K24" s="2"/>
    </row>
    <row r="25" ht="13.5" customHeight="1">
      <c r="A25" s="2"/>
      <c r="B25" s="6" t="s">
        <v>41</v>
      </c>
      <c r="C25" s="7">
        <v>1207.0</v>
      </c>
      <c r="D25" s="7">
        <v>2772.0</v>
      </c>
      <c r="E25" s="7">
        <v>114.0</v>
      </c>
      <c r="F25" s="7">
        <v>18.0</v>
      </c>
      <c r="G25" s="7">
        <v>0.0</v>
      </c>
      <c r="H25" s="7">
        <v>0.0</v>
      </c>
      <c r="I25" s="7">
        <v>40.0</v>
      </c>
      <c r="J25" s="7">
        <v>4151.0</v>
      </c>
      <c r="K25" s="2"/>
    </row>
    <row r="26" ht="13.5" customHeight="1">
      <c r="A26" s="2"/>
      <c r="B26" s="6" t="s">
        <v>42</v>
      </c>
      <c r="C26" s="7">
        <v>1304.0</v>
      </c>
      <c r="D26" s="7">
        <v>3197.0</v>
      </c>
      <c r="E26" s="7">
        <v>260.0</v>
      </c>
      <c r="F26" s="7">
        <v>34.0</v>
      </c>
      <c r="G26" s="7">
        <v>0.0</v>
      </c>
      <c r="H26" s="7">
        <v>0.0</v>
      </c>
      <c r="I26" s="7">
        <v>11.0</v>
      </c>
      <c r="J26" s="7">
        <v>4806.0</v>
      </c>
      <c r="K26" s="2"/>
    </row>
    <row r="27" ht="13.5" customHeight="1">
      <c r="A27" s="2"/>
      <c r="B27" s="6" t="s">
        <v>43</v>
      </c>
      <c r="C27" s="7">
        <v>1359.0</v>
      </c>
      <c r="D27" s="7">
        <v>3052.0</v>
      </c>
      <c r="E27" s="7">
        <v>172.0</v>
      </c>
      <c r="F27" s="7">
        <v>30.0</v>
      </c>
      <c r="G27" s="7">
        <v>0.0</v>
      </c>
      <c r="H27" s="7">
        <v>0.0</v>
      </c>
      <c r="I27" s="7">
        <v>8.0</v>
      </c>
      <c r="J27" s="7">
        <v>4621.0</v>
      </c>
      <c r="K27" s="2"/>
    </row>
    <row r="28" ht="13.5" customHeight="1">
      <c r="A28" s="2"/>
      <c r="B28" s="6" t="s">
        <v>44</v>
      </c>
      <c r="C28" s="7">
        <v>1970.0</v>
      </c>
      <c r="D28" s="7">
        <v>3677.0</v>
      </c>
      <c r="E28" s="7">
        <v>173.0</v>
      </c>
      <c r="F28" s="7">
        <v>55.0</v>
      </c>
      <c r="G28" s="7">
        <v>0.0</v>
      </c>
      <c r="H28" s="7">
        <v>0.0</v>
      </c>
      <c r="I28" s="7">
        <v>5.0</v>
      </c>
      <c r="J28" s="7">
        <v>5880.0</v>
      </c>
      <c r="K28" s="2"/>
    </row>
    <row r="29" ht="13.5" customHeight="1">
      <c r="A29" s="2"/>
      <c r="B29" s="6" t="s">
        <v>45</v>
      </c>
      <c r="C29" s="7">
        <v>1915.0</v>
      </c>
      <c r="D29" s="7">
        <v>4277.0</v>
      </c>
      <c r="E29" s="7">
        <v>136.0</v>
      </c>
      <c r="F29" s="7">
        <v>36.0</v>
      </c>
      <c r="G29" s="7">
        <v>0.0</v>
      </c>
      <c r="H29" s="7">
        <v>0.0</v>
      </c>
      <c r="I29" s="7">
        <v>1.0</v>
      </c>
      <c r="J29" s="7">
        <v>6365.0</v>
      </c>
      <c r="K29" s="2"/>
    </row>
    <row r="30" ht="13.5" customHeight="1">
      <c r="A30" s="2"/>
      <c r="B30" s="6" t="s">
        <v>46</v>
      </c>
      <c r="C30" s="7">
        <v>1344.0</v>
      </c>
      <c r="D30" s="7">
        <v>3141.0</v>
      </c>
      <c r="E30" s="7">
        <v>115.0</v>
      </c>
      <c r="F30" s="7">
        <v>17.0</v>
      </c>
      <c r="G30" s="7">
        <v>0.0</v>
      </c>
      <c r="H30" s="7">
        <v>0.0</v>
      </c>
      <c r="I30" s="7">
        <v>11.0</v>
      </c>
      <c r="J30" s="7">
        <v>4628.0</v>
      </c>
      <c r="K30" s="2"/>
    </row>
    <row r="31" ht="13.5" customHeight="1">
      <c r="A31" s="2"/>
      <c r="B31" s="6" t="s">
        <v>47</v>
      </c>
      <c r="C31" s="7">
        <v>1945.0</v>
      </c>
      <c r="D31" s="7">
        <v>3958.0</v>
      </c>
      <c r="E31" s="7">
        <v>120.0</v>
      </c>
      <c r="F31" s="7">
        <v>22.0</v>
      </c>
      <c r="G31" s="7">
        <v>0.0</v>
      </c>
      <c r="H31" s="7">
        <v>0.0</v>
      </c>
      <c r="I31" s="7">
        <v>2.0</v>
      </c>
      <c r="J31" s="7">
        <v>6047.0</v>
      </c>
      <c r="K31" s="2"/>
    </row>
    <row r="32" ht="13.5" customHeight="1">
      <c r="A32" s="2"/>
      <c r="B32" s="6" t="s">
        <v>48</v>
      </c>
      <c r="C32" s="7">
        <v>1508.0</v>
      </c>
      <c r="D32" s="7">
        <v>2883.0</v>
      </c>
      <c r="E32" s="7">
        <v>85.0</v>
      </c>
      <c r="F32" s="7">
        <v>23.0</v>
      </c>
      <c r="G32" s="7">
        <v>0.0</v>
      </c>
      <c r="H32" s="7">
        <v>0.0</v>
      </c>
      <c r="I32" s="7">
        <v>5.0</v>
      </c>
      <c r="J32" s="7">
        <v>4504.0</v>
      </c>
      <c r="K32" s="2"/>
    </row>
    <row r="33" ht="13.5" customHeight="1">
      <c r="A33" s="2"/>
      <c r="B33" s="6" t="s">
        <v>49</v>
      </c>
      <c r="C33" s="7">
        <v>1704.0</v>
      </c>
      <c r="D33" s="7">
        <v>3233.0</v>
      </c>
      <c r="E33" s="7">
        <v>106.0</v>
      </c>
      <c r="F33" s="7">
        <v>11.0</v>
      </c>
      <c r="G33" s="7">
        <v>0.0</v>
      </c>
      <c r="H33" s="7">
        <v>0.0</v>
      </c>
      <c r="I33" s="7">
        <v>8.0</v>
      </c>
      <c r="J33" s="7">
        <v>5062.0</v>
      </c>
      <c r="K33" s="2"/>
    </row>
    <row r="34" ht="13.5" customHeight="1">
      <c r="A34" s="2"/>
      <c r="B34" s="6" t="s">
        <v>50</v>
      </c>
      <c r="C34" s="7">
        <v>18203.0</v>
      </c>
      <c r="D34" s="7">
        <v>39850.0</v>
      </c>
      <c r="E34" s="7">
        <v>1605.0</v>
      </c>
      <c r="F34" s="7">
        <v>311.0</v>
      </c>
      <c r="G34" s="7">
        <v>0.0</v>
      </c>
      <c r="H34" s="7">
        <v>0.0</v>
      </c>
      <c r="I34" s="7">
        <v>110.0</v>
      </c>
      <c r="J34" s="7">
        <v>60079.0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1019.0</v>
      </c>
      <c r="D38" s="7">
        <v>704.0</v>
      </c>
      <c r="E38" s="7">
        <v>2.0</v>
      </c>
      <c r="F38" s="7">
        <v>2.0</v>
      </c>
      <c r="G38" s="7">
        <v>0.0</v>
      </c>
      <c r="H38" s="7">
        <v>0.0</v>
      </c>
      <c r="I38" s="7">
        <v>0.0</v>
      </c>
      <c r="J38" s="7">
        <v>1727.0</v>
      </c>
      <c r="K38" s="2"/>
    </row>
    <row r="39" ht="13.5" customHeight="1">
      <c r="A39" s="2"/>
      <c r="B39" s="6" t="s">
        <v>39</v>
      </c>
      <c r="C39" s="7">
        <v>680.0</v>
      </c>
      <c r="D39" s="7">
        <v>362.0</v>
      </c>
      <c r="E39" s="7">
        <v>1.0</v>
      </c>
      <c r="F39" s="7">
        <v>1.0</v>
      </c>
      <c r="G39" s="7">
        <v>0.0</v>
      </c>
      <c r="H39" s="7">
        <v>0.0</v>
      </c>
      <c r="I39" s="7">
        <v>0.0</v>
      </c>
      <c r="J39" s="7">
        <v>1044.0</v>
      </c>
      <c r="K39" s="2"/>
    </row>
    <row r="40" ht="13.5" customHeight="1">
      <c r="A40" s="2"/>
      <c r="B40" s="6" t="s">
        <v>40</v>
      </c>
      <c r="C40" s="7">
        <v>916.0</v>
      </c>
      <c r="D40" s="7">
        <v>644.0</v>
      </c>
      <c r="E40" s="7">
        <v>3.0</v>
      </c>
      <c r="F40" s="7">
        <v>5.0</v>
      </c>
      <c r="G40" s="7">
        <v>0.0</v>
      </c>
      <c r="H40" s="7">
        <v>0.0</v>
      </c>
      <c r="I40" s="7">
        <v>0.0</v>
      </c>
      <c r="J40" s="7">
        <v>1568.0</v>
      </c>
      <c r="K40" s="2"/>
    </row>
    <row r="41" ht="13.5" customHeight="1">
      <c r="A41" s="2"/>
      <c r="B41" s="6" t="s">
        <v>41</v>
      </c>
      <c r="C41" s="7">
        <v>932.0</v>
      </c>
      <c r="D41" s="7">
        <v>430.0</v>
      </c>
      <c r="E41" s="7">
        <v>2.0</v>
      </c>
      <c r="F41" s="7">
        <v>1.0</v>
      </c>
      <c r="G41" s="7">
        <v>0.0</v>
      </c>
      <c r="H41" s="7">
        <v>0.0</v>
      </c>
      <c r="I41" s="7">
        <v>0.0</v>
      </c>
      <c r="J41" s="7">
        <v>1365.0</v>
      </c>
      <c r="K41" s="2"/>
    </row>
    <row r="42" ht="13.5" customHeight="1">
      <c r="A42" s="2"/>
      <c r="B42" s="6" t="s">
        <v>42</v>
      </c>
      <c r="C42" s="7">
        <v>1208.0</v>
      </c>
      <c r="D42" s="7">
        <v>724.0</v>
      </c>
      <c r="E42" s="7">
        <v>1.0</v>
      </c>
      <c r="F42" s="7">
        <v>0.0</v>
      </c>
      <c r="G42" s="7">
        <v>0.0</v>
      </c>
      <c r="H42" s="7">
        <v>0.0</v>
      </c>
      <c r="I42" s="7">
        <v>0.0</v>
      </c>
      <c r="J42" s="7">
        <v>1933.0</v>
      </c>
      <c r="K42" s="2"/>
    </row>
    <row r="43" ht="13.5" customHeight="1">
      <c r="A43" s="2"/>
      <c r="B43" s="6" t="s">
        <v>43</v>
      </c>
      <c r="C43" s="7">
        <v>1385.0</v>
      </c>
      <c r="D43" s="7">
        <v>557.0</v>
      </c>
      <c r="E43" s="7">
        <v>0.0</v>
      </c>
      <c r="F43" s="7">
        <v>2.0</v>
      </c>
      <c r="G43" s="7">
        <v>0.0</v>
      </c>
      <c r="H43" s="7">
        <v>0.0</v>
      </c>
      <c r="I43" s="7">
        <v>0.0</v>
      </c>
      <c r="J43" s="7">
        <v>1944.0</v>
      </c>
      <c r="K43" s="2"/>
    </row>
    <row r="44" ht="13.5" customHeight="1">
      <c r="A44" s="2"/>
      <c r="B44" s="6" t="s">
        <v>44</v>
      </c>
      <c r="C44" s="7">
        <v>1468.0</v>
      </c>
      <c r="D44" s="7">
        <v>776.0</v>
      </c>
      <c r="E44" s="7">
        <v>0.0</v>
      </c>
      <c r="F44" s="7">
        <v>2.0</v>
      </c>
      <c r="G44" s="7">
        <v>0.0</v>
      </c>
      <c r="H44" s="7">
        <v>0.0</v>
      </c>
      <c r="I44" s="7">
        <v>3.0</v>
      </c>
      <c r="J44" s="7">
        <v>2249.0</v>
      </c>
      <c r="K44" s="2"/>
    </row>
    <row r="45" ht="13.5" customHeight="1">
      <c r="A45" s="2"/>
      <c r="B45" s="6" t="s">
        <v>45</v>
      </c>
      <c r="C45" s="7">
        <v>1505.0</v>
      </c>
      <c r="D45" s="7">
        <v>762.0</v>
      </c>
      <c r="E45" s="7">
        <v>1.0</v>
      </c>
      <c r="F45" s="7">
        <v>0.0</v>
      </c>
      <c r="G45" s="7">
        <v>0.0</v>
      </c>
      <c r="H45" s="7">
        <v>0.0</v>
      </c>
      <c r="I45" s="7">
        <v>1.0</v>
      </c>
      <c r="J45" s="7">
        <v>2269.0</v>
      </c>
      <c r="K45" s="2"/>
    </row>
    <row r="46" ht="13.5" customHeight="1">
      <c r="A46" s="2"/>
      <c r="B46" s="6" t="s">
        <v>46</v>
      </c>
      <c r="C46" s="7">
        <v>1149.0</v>
      </c>
      <c r="D46" s="7">
        <v>685.0</v>
      </c>
      <c r="E46" s="7">
        <v>0.0</v>
      </c>
      <c r="F46" s="7">
        <v>0.0</v>
      </c>
      <c r="G46" s="7">
        <v>0.0</v>
      </c>
      <c r="H46" s="7">
        <v>0.0</v>
      </c>
      <c r="I46" s="7">
        <v>2.0</v>
      </c>
      <c r="J46" s="7">
        <v>1836.0</v>
      </c>
      <c r="K46" s="2"/>
    </row>
    <row r="47" ht="13.5" customHeight="1">
      <c r="A47" s="2"/>
      <c r="B47" s="6" t="s">
        <v>47</v>
      </c>
      <c r="C47" s="7">
        <v>1788.0</v>
      </c>
      <c r="D47" s="7">
        <v>797.0</v>
      </c>
      <c r="E47" s="7">
        <v>1.0</v>
      </c>
      <c r="F47" s="7">
        <v>2.0</v>
      </c>
      <c r="G47" s="7">
        <v>0.0</v>
      </c>
      <c r="H47" s="7">
        <v>0.0</v>
      </c>
      <c r="I47" s="7">
        <v>0.0</v>
      </c>
      <c r="J47" s="7">
        <v>2588.0</v>
      </c>
      <c r="K47" s="2"/>
    </row>
    <row r="48" ht="13.5" customHeight="1">
      <c r="A48" s="2"/>
      <c r="B48" s="6" t="s">
        <v>48</v>
      </c>
      <c r="C48" s="7">
        <v>1613.0</v>
      </c>
      <c r="D48" s="7">
        <v>740.0</v>
      </c>
      <c r="E48" s="7">
        <v>0.0</v>
      </c>
      <c r="F48" s="7">
        <v>1.0</v>
      </c>
      <c r="G48" s="7">
        <v>0.0</v>
      </c>
      <c r="H48" s="7">
        <v>0.0</v>
      </c>
      <c r="I48" s="7">
        <v>0.0</v>
      </c>
      <c r="J48" s="7">
        <v>2354.0</v>
      </c>
      <c r="K48" s="2"/>
    </row>
    <row r="49" ht="13.5" customHeight="1">
      <c r="A49" s="2"/>
      <c r="B49" s="6" t="s">
        <v>49</v>
      </c>
      <c r="C49" s="7">
        <v>2149.0</v>
      </c>
      <c r="D49" s="7">
        <v>976.0</v>
      </c>
      <c r="E49" s="7">
        <v>3.0</v>
      </c>
      <c r="F49" s="7">
        <v>3.0</v>
      </c>
      <c r="G49" s="7">
        <v>0.0</v>
      </c>
      <c r="H49" s="7">
        <v>0.0</v>
      </c>
      <c r="I49" s="7">
        <v>0.0</v>
      </c>
      <c r="J49" s="7">
        <v>3131.0</v>
      </c>
      <c r="K49" s="2"/>
    </row>
    <row r="50" ht="13.5" customHeight="1">
      <c r="A50" s="2"/>
      <c r="B50" s="6" t="s">
        <v>50</v>
      </c>
      <c r="C50" s="7">
        <v>15812.0</v>
      </c>
      <c r="D50" s="7">
        <v>8157.0</v>
      </c>
      <c r="E50" s="7">
        <v>14.0</v>
      </c>
      <c r="F50" s="7">
        <v>19.0</v>
      </c>
      <c r="G50" s="7">
        <v>0.0</v>
      </c>
      <c r="H50" s="7">
        <v>0.0</v>
      </c>
      <c r="I50" s="7">
        <v>6.0</v>
      </c>
      <c r="J50" s="7">
        <v>24008.0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5.0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7.0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10.0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26.0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13.0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7.0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14.0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11.0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12.0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8.0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10.0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6.0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129.0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84.0</v>
      </c>
      <c r="D70" s="7">
        <v>281.0</v>
      </c>
      <c r="E70" s="7">
        <v>34.0</v>
      </c>
      <c r="F70" s="7">
        <v>44.0</v>
      </c>
      <c r="G70" s="7">
        <v>0.0</v>
      </c>
      <c r="H70" s="7">
        <v>2.0</v>
      </c>
      <c r="I70" s="7">
        <v>445.0</v>
      </c>
      <c r="J70" s="2"/>
      <c r="K70" s="2"/>
    </row>
    <row r="71" ht="13.5" customHeight="1">
      <c r="A71" s="2"/>
      <c r="B71" s="6" t="s">
        <v>39</v>
      </c>
      <c r="C71" s="7">
        <v>57.0</v>
      </c>
      <c r="D71" s="7">
        <v>215.0</v>
      </c>
      <c r="E71" s="7">
        <v>29.0</v>
      </c>
      <c r="F71" s="7">
        <v>8.0</v>
      </c>
      <c r="G71" s="7">
        <v>0.0</v>
      </c>
      <c r="H71" s="7">
        <v>14.0</v>
      </c>
      <c r="I71" s="7">
        <v>323.0</v>
      </c>
      <c r="J71" s="2"/>
      <c r="K71" s="2"/>
    </row>
    <row r="72" ht="13.5" customHeight="1">
      <c r="A72" s="2"/>
      <c r="B72" s="6" t="s">
        <v>40</v>
      </c>
      <c r="C72" s="7">
        <v>100.0</v>
      </c>
      <c r="D72" s="7">
        <v>311.0</v>
      </c>
      <c r="E72" s="7">
        <v>35.0</v>
      </c>
      <c r="F72" s="7">
        <v>13.0</v>
      </c>
      <c r="G72" s="7">
        <v>0.0</v>
      </c>
      <c r="H72" s="7">
        <v>4.0</v>
      </c>
      <c r="I72" s="7">
        <v>463.0</v>
      </c>
      <c r="J72" s="2"/>
      <c r="K72" s="2"/>
    </row>
    <row r="73" ht="13.5" customHeight="1">
      <c r="A73" s="2"/>
      <c r="B73" s="6" t="s">
        <v>41</v>
      </c>
      <c r="C73" s="7">
        <v>125.0</v>
      </c>
      <c r="D73" s="7">
        <v>250.0</v>
      </c>
      <c r="E73" s="7">
        <v>64.0</v>
      </c>
      <c r="F73" s="7">
        <v>11.0</v>
      </c>
      <c r="G73" s="7">
        <v>0.0</v>
      </c>
      <c r="H73" s="7">
        <v>0.0</v>
      </c>
      <c r="I73" s="7">
        <v>450.0</v>
      </c>
      <c r="J73" s="2"/>
      <c r="K73" s="2"/>
    </row>
    <row r="74" ht="13.5" customHeight="1">
      <c r="A74" s="2"/>
      <c r="B74" s="6" t="s">
        <v>42</v>
      </c>
      <c r="C74" s="7">
        <v>94.0</v>
      </c>
      <c r="D74" s="7">
        <v>364.0</v>
      </c>
      <c r="E74" s="7">
        <v>41.0</v>
      </c>
      <c r="F74" s="7">
        <v>25.0</v>
      </c>
      <c r="G74" s="7">
        <v>0.0</v>
      </c>
      <c r="H74" s="7">
        <v>8.0</v>
      </c>
      <c r="I74" s="7">
        <v>532.0</v>
      </c>
      <c r="J74" s="2"/>
      <c r="K74" s="2"/>
    </row>
    <row r="75" ht="13.5" customHeight="1">
      <c r="A75" s="2"/>
      <c r="B75" s="6" t="s">
        <v>43</v>
      </c>
      <c r="C75" s="7">
        <v>85.0</v>
      </c>
      <c r="D75" s="7">
        <v>320.0</v>
      </c>
      <c r="E75" s="7">
        <v>30.0</v>
      </c>
      <c r="F75" s="7">
        <v>8.0</v>
      </c>
      <c r="G75" s="7">
        <v>0.0</v>
      </c>
      <c r="H75" s="7">
        <v>1.0</v>
      </c>
      <c r="I75" s="7">
        <v>444.0</v>
      </c>
      <c r="J75" s="2"/>
      <c r="K75" s="2"/>
    </row>
    <row r="76" ht="13.5" customHeight="1">
      <c r="A76" s="2"/>
      <c r="B76" s="6" t="s">
        <v>44</v>
      </c>
      <c r="C76" s="7">
        <v>101.0</v>
      </c>
      <c r="D76" s="7">
        <v>317.0</v>
      </c>
      <c r="E76" s="7">
        <v>58.0</v>
      </c>
      <c r="F76" s="7">
        <v>60.0</v>
      </c>
      <c r="G76" s="7">
        <v>0.0</v>
      </c>
      <c r="H76" s="7">
        <v>1.0</v>
      </c>
      <c r="I76" s="7">
        <v>537.0</v>
      </c>
      <c r="J76" s="2"/>
      <c r="K76" s="2"/>
    </row>
    <row r="77" ht="13.5" customHeight="1">
      <c r="A77" s="2"/>
      <c r="B77" s="6" t="s">
        <v>45</v>
      </c>
      <c r="C77" s="7">
        <v>97.0</v>
      </c>
      <c r="D77" s="7">
        <v>378.0</v>
      </c>
      <c r="E77" s="7">
        <v>39.0</v>
      </c>
      <c r="F77" s="7">
        <v>32.0</v>
      </c>
      <c r="G77" s="7">
        <v>0.0</v>
      </c>
      <c r="H77" s="7">
        <v>1.0</v>
      </c>
      <c r="I77" s="7">
        <v>547.0</v>
      </c>
      <c r="J77" s="2"/>
      <c r="K77" s="2"/>
    </row>
    <row r="78" ht="13.5" customHeight="1">
      <c r="A78" s="2"/>
      <c r="B78" s="6" t="s">
        <v>46</v>
      </c>
      <c r="C78" s="7">
        <v>101.0</v>
      </c>
      <c r="D78" s="7">
        <v>293.0</v>
      </c>
      <c r="E78" s="7">
        <v>86.0</v>
      </c>
      <c r="F78" s="7">
        <v>23.0</v>
      </c>
      <c r="G78" s="7">
        <v>0.0</v>
      </c>
      <c r="H78" s="7">
        <v>5.0</v>
      </c>
      <c r="I78" s="7">
        <v>508.0</v>
      </c>
      <c r="J78" s="2"/>
      <c r="K78" s="2"/>
    </row>
    <row r="79" ht="13.5" customHeight="1">
      <c r="A79" s="2"/>
      <c r="B79" s="6" t="s">
        <v>47</v>
      </c>
      <c r="C79" s="7">
        <v>153.0</v>
      </c>
      <c r="D79" s="7">
        <v>422.0</v>
      </c>
      <c r="E79" s="7">
        <v>61.0</v>
      </c>
      <c r="F79" s="7">
        <v>23.0</v>
      </c>
      <c r="G79" s="7">
        <v>0.0</v>
      </c>
      <c r="H79" s="7">
        <v>0.0</v>
      </c>
      <c r="I79" s="7">
        <v>659.0</v>
      </c>
      <c r="J79" s="2"/>
      <c r="K79" s="2"/>
    </row>
    <row r="80" ht="13.5" customHeight="1">
      <c r="A80" s="2"/>
      <c r="B80" s="6" t="s">
        <v>48</v>
      </c>
      <c r="C80" s="7">
        <v>125.0</v>
      </c>
      <c r="D80" s="7">
        <v>436.0</v>
      </c>
      <c r="E80" s="7">
        <v>51.0</v>
      </c>
      <c r="F80" s="7">
        <v>11.0</v>
      </c>
      <c r="G80" s="7">
        <v>0.0</v>
      </c>
      <c r="H80" s="7">
        <v>3.0</v>
      </c>
      <c r="I80" s="7">
        <v>626.0</v>
      </c>
      <c r="J80" s="2"/>
      <c r="K80" s="2"/>
    </row>
    <row r="81" ht="13.5" customHeight="1">
      <c r="A81" s="2"/>
      <c r="B81" s="6" t="s">
        <v>49</v>
      </c>
      <c r="C81" s="7">
        <v>132.0</v>
      </c>
      <c r="D81" s="7">
        <v>320.0</v>
      </c>
      <c r="E81" s="7">
        <v>33.0</v>
      </c>
      <c r="F81" s="7">
        <v>19.0</v>
      </c>
      <c r="G81" s="7">
        <v>0.0</v>
      </c>
      <c r="H81" s="7">
        <v>6.0</v>
      </c>
      <c r="I81" s="7">
        <v>510.0</v>
      </c>
      <c r="J81" s="2"/>
      <c r="K81" s="2"/>
    </row>
    <row r="82" ht="13.5" customHeight="1">
      <c r="A82" s="2"/>
      <c r="B82" s="6" t="s">
        <v>50</v>
      </c>
      <c r="C82" s="7">
        <v>1254.0</v>
      </c>
      <c r="D82" s="7">
        <v>3907.0</v>
      </c>
      <c r="E82" s="7">
        <v>561.0</v>
      </c>
      <c r="F82" s="7">
        <v>277.0</v>
      </c>
      <c r="G82" s="7">
        <v>0.0</v>
      </c>
      <c r="H82" s="7">
        <v>45.0</v>
      </c>
      <c r="I82" s="7">
        <v>6044.0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39.0</v>
      </c>
      <c r="D86" s="7">
        <v>167.0</v>
      </c>
      <c r="E86" s="7">
        <v>62.0</v>
      </c>
      <c r="F86" s="7">
        <v>6.0</v>
      </c>
      <c r="G86" s="7">
        <v>0.0</v>
      </c>
      <c r="H86" s="7">
        <v>3.0</v>
      </c>
      <c r="I86" s="7">
        <v>277.0</v>
      </c>
      <c r="J86" s="2"/>
      <c r="K86" s="2"/>
    </row>
    <row r="87" ht="13.5" customHeight="1">
      <c r="A87" s="2"/>
      <c r="B87" s="6" t="s">
        <v>39</v>
      </c>
      <c r="C87" s="7">
        <v>18.0</v>
      </c>
      <c r="D87" s="7">
        <v>110.0</v>
      </c>
      <c r="E87" s="7">
        <v>28.0</v>
      </c>
      <c r="F87" s="7">
        <v>3.0</v>
      </c>
      <c r="G87" s="7">
        <v>0.0</v>
      </c>
      <c r="H87" s="7">
        <v>15.0</v>
      </c>
      <c r="I87" s="7">
        <v>174.0</v>
      </c>
      <c r="J87" s="2"/>
      <c r="K87" s="2"/>
    </row>
    <row r="88" ht="13.5" customHeight="1">
      <c r="A88" s="2"/>
      <c r="B88" s="6" t="s">
        <v>40</v>
      </c>
      <c r="C88" s="7">
        <v>29.0</v>
      </c>
      <c r="D88" s="7">
        <v>159.0</v>
      </c>
      <c r="E88" s="7">
        <v>45.0</v>
      </c>
      <c r="F88" s="7">
        <v>5.0</v>
      </c>
      <c r="G88" s="7">
        <v>0.0</v>
      </c>
      <c r="H88" s="7">
        <v>2.0</v>
      </c>
      <c r="I88" s="7">
        <v>240.0</v>
      </c>
      <c r="J88" s="2"/>
      <c r="K88" s="2"/>
    </row>
    <row r="89" ht="13.5" customHeight="1">
      <c r="A89" s="2"/>
      <c r="B89" s="6" t="s">
        <v>41</v>
      </c>
      <c r="C89" s="7">
        <v>24.0</v>
      </c>
      <c r="D89" s="7">
        <v>125.0</v>
      </c>
      <c r="E89" s="7">
        <v>27.0</v>
      </c>
      <c r="F89" s="7">
        <v>4.0</v>
      </c>
      <c r="G89" s="7">
        <v>0.0</v>
      </c>
      <c r="H89" s="7">
        <v>4.0</v>
      </c>
      <c r="I89" s="7">
        <v>184.0</v>
      </c>
      <c r="J89" s="2"/>
      <c r="K89" s="2"/>
    </row>
    <row r="90" ht="13.5" customHeight="1">
      <c r="A90" s="2"/>
      <c r="B90" s="6" t="s">
        <v>42</v>
      </c>
      <c r="C90" s="7">
        <v>24.0</v>
      </c>
      <c r="D90" s="7">
        <v>166.0</v>
      </c>
      <c r="E90" s="7">
        <v>46.0</v>
      </c>
      <c r="F90" s="7">
        <v>4.0</v>
      </c>
      <c r="G90" s="7">
        <v>0.0</v>
      </c>
      <c r="H90" s="7">
        <v>0.0</v>
      </c>
      <c r="I90" s="7">
        <v>240.0</v>
      </c>
      <c r="J90" s="2"/>
      <c r="K90" s="2"/>
    </row>
    <row r="91" ht="13.5" customHeight="1">
      <c r="A91" s="2"/>
      <c r="B91" s="6" t="s">
        <v>43</v>
      </c>
      <c r="C91" s="7">
        <v>29.0</v>
      </c>
      <c r="D91" s="7">
        <v>141.0</v>
      </c>
      <c r="E91" s="7">
        <v>31.0</v>
      </c>
      <c r="F91" s="7">
        <v>8.0</v>
      </c>
      <c r="G91" s="7">
        <v>0.0</v>
      </c>
      <c r="H91" s="7">
        <v>2.0</v>
      </c>
      <c r="I91" s="7">
        <v>211.0</v>
      </c>
      <c r="J91" s="2"/>
      <c r="K91" s="2"/>
    </row>
    <row r="92" ht="13.5" customHeight="1">
      <c r="A92" s="2"/>
      <c r="B92" s="6" t="s">
        <v>44</v>
      </c>
      <c r="C92" s="7">
        <v>37.0</v>
      </c>
      <c r="D92" s="7">
        <v>146.0</v>
      </c>
      <c r="E92" s="7">
        <v>60.0</v>
      </c>
      <c r="F92" s="7">
        <v>7.0</v>
      </c>
      <c r="G92" s="7">
        <v>0.0</v>
      </c>
      <c r="H92" s="7">
        <v>0.0</v>
      </c>
      <c r="I92" s="7">
        <v>250.0</v>
      </c>
      <c r="J92" s="2"/>
      <c r="K92" s="2"/>
    </row>
    <row r="93" ht="13.5" customHeight="1">
      <c r="A93" s="2"/>
      <c r="B93" s="6" t="s">
        <v>45</v>
      </c>
      <c r="C93" s="7">
        <v>46.0</v>
      </c>
      <c r="D93" s="7">
        <v>160.0</v>
      </c>
      <c r="E93" s="7">
        <v>42.0</v>
      </c>
      <c r="F93" s="7">
        <v>9.0</v>
      </c>
      <c r="G93" s="7">
        <v>0.0</v>
      </c>
      <c r="H93" s="7">
        <v>22.0</v>
      </c>
      <c r="I93" s="7">
        <v>279.0</v>
      </c>
      <c r="J93" s="2"/>
      <c r="K93" s="2"/>
    </row>
    <row r="94" ht="13.5" customHeight="1">
      <c r="A94" s="2"/>
      <c r="B94" s="6" t="s">
        <v>46</v>
      </c>
      <c r="C94" s="7">
        <v>24.0</v>
      </c>
      <c r="D94" s="7">
        <v>169.0</v>
      </c>
      <c r="E94" s="7">
        <v>51.0</v>
      </c>
      <c r="F94" s="7">
        <v>2.0</v>
      </c>
      <c r="G94" s="7">
        <v>0.0</v>
      </c>
      <c r="H94" s="7">
        <v>6.0</v>
      </c>
      <c r="I94" s="7">
        <v>252.0</v>
      </c>
      <c r="J94" s="2"/>
      <c r="K94" s="2"/>
    </row>
    <row r="95" ht="13.5" customHeight="1">
      <c r="A95" s="2"/>
      <c r="B95" s="6" t="s">
        <v>47</v>
      </c>
      <c r="C95" s="7">
        <v>44.0</v>
      </c>
      <c r="D95" s="7">
        <v>187.0</v>
      </c>
      <c r="E95" s="7">
        <v>49.0</v>
      </c>
      <c r="F95" s="7">
        <v>5.0</v>
      </c>
      <c r="G95" s="7">
        <v>0.0</v>
      </c>
      <c r="H95" s="7">
        <v>0.0</v>
      </c>
      <c r="I95" s="7">
        <v>285.0</v>
      </c>
      <c r="J95" s="2"/>
      <c r="K95" s="2"/>
    </row>
    <row r="96" ht="13.5" customHeight="1">
      <c r="A96" s="2"/>
      <c r="B96" s="6" t="s">
        <v>48</v>
      </c>
      <c r="C96" s="7">
        <v>26.0</v>
      </c>
      <c r="D96" s="7">
        <v>261.0</v>
      </c>
      <c r="E96" s="7">
        <v>44.0</v>
      </c>
      <c r="F96" s="7">
        <v>5.0</v>
      </c>
      <c r="G96" s="7">
        <v>0.0</v>
      </c>
      <c r="H96" s="7">
        <v>6.0</v>
      </c>
      <c r="I96" s="7">
        <v>342.0</v>
      </c>
      <c r="J96" s="2"/>
      <c r="K96" s="2"/>
    </row>
    <row r="97" ht="13.5" customHeight="1">
      <c r="A97" s="2"/>
      <c r="B97" s="6" t="s">
        <v>49</v>
      </c>
      <c r="C97" s="7">
        <v>53.0</v>
      </c>
      <c r="D97" s="7">
        <v>169.0</v>
      </c>
      <c r="E97" s="7">
        <v>42.0</v>
      </c>
      <c r="F97" s="7">
        <v>1.0</v>
      </c>
      <c r="G97" s="7">
        <v>0.0</v>
      </c>
      <c r="H97" s="7">
        <v>10.0</v>
      </c>
      <c r="I97" s="7">
        <v>275.0</v>
      </c>
      <c r="J97" s="2"/>
      <c r="K97" s="2"/>
    </row>
    <row r="98" ht="13.5" customHeight="1">
      <c r="A98" s="2"/>
      <c r="B98" s="6" t="s">
        <v>50</v>
      </c>
      <c r="C98" s="7">
        <v>393.0</v>
      </c>
      <c r="D98" s="7">
        <v>1960.0</v>
      </c>
      <c r="E98" s="7">
        <v>527.0</v>
      </c>
      <c r="F98" s="7">
        <v>59.0</v>
      </c>
      <c r="G98" s="7">
        <v>0.0</v>
      </c>
      <c r="H98" s="7">
        <v>70.0</v>
      </c>
      <c r="I98" s="7">
        <v>3009.0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36.0</v>
      </c>
      <c r="D102" s="7">
        <v>168.0</v>
      </c>
      <c r="E102" s="7">
        <v>14.0</v>
      </c>
      <c r="F102" s="7">
        <v>2.0</v>
      </c>
      <c r="G102" s="7">
        <v>0.0</v>
      </c>
      <c r="H102" s="7">
        <v>2.0</v>
      </c>
      <c r="I102" s="7">
        <v>222.0</v>
      </c>
      <c r="J102" s="2"/>
      <c r="K102" s="2"/>
    </row>
    <row r="103" ht="13.5" customHeight="1">
      <c r="A103" s="2"/>
      <c r="B103" s="6" t="s">
        <v>39</v>
      </c>
      <c r="C103" s="7">
        <v>33.0</v>
      </c>
      <c r="D103" s="7">
        <v>105.0</v>
      </c>
      <c r="E103" s="7">
        <v>22.0</v>
      </c>
      <c r="F103" s="7">
        <v>1.0</v>
      </c>
      <c r="G103" s="7">
        <v>0.0</v>
      </c>
      <c r="H103" s="7">
        <v>1.0</v>
      </c>
      <c r="I103" s="7">
        <v>162.0</v>
      </c>
      <c r="J103" s="2"/>
      <c r="K103" s="2"/>
    </row>
    <row r="104" ht="13.5" customHeight="1">
      <c r="A104" s="2"/>
      <c r="B104" s="6" t="s">
        <v>40</v>
      </c>
      <c r="C104" s="7">
        <v>30.0</v>
      </c>
      <c r="D104" s="7">
        <v>141.0</v>
      </c>
      <c r="E104" s="7">
        <v>22.0</v>
      </c>
      <c r="F104" s="7">
        <v>3.0</v>
      </c>
      <c r="G104" s="7">
        <v>0.0</v>
      </c>
      <c r="H104" s="7">
        <v>2.0</v>
      </c>
      <c r="I104" s="7">
        <v>198.0</v>
      </c>
      <c r="J104" s="2"/>
      <c r="K104" s="2"/>
    </row>
    <row r="105" ht="13.5" customHeight="1">
      <c r="A105" s="2"/>
      <c r="B105" s="6" t="s">
        <v>41</v>
      </c>
      <c r="C105" s="7">
        <v>23.0</v>
      </c>
      <c r="D105" s="7">
        <v>120.0</v>
      </c>
      <c r="E105" s="7">
        <v>35.0</v>
      </c>
      <c r="F105" s="7">
        <v>0.0</v>
      </c>
      <c r="G105" s="7">
        <v>0.0</v>
      </c>
      <c r="H105" s="7">
        <v>0.0</v>
      </c>
      <c r="I105" s="7">
        <v>178.0</v>
      </c>
      <c r="J105" s="2"/>
      <c r="K105" s="2"/>
    </row>
    <row r="106" ht="13.5" customHeight="1">
      <c r="A106" s="2"/>
      <c r="B106" s="6" t="s">
        <v>42</v>
      </c>
      <c r="C106" s="7">
        <v>45.0</v>
      </c>
      <c r="D106" s="7">
        <v>151.0</v>
      </c>
      <c r="E106" s="7">
        <v>31.0</v>
      </c>
      <c r="F106" s="7">
        <v>11.0</v>
      </c>
      <c r="G106" s="7">
        <v>0.0</v>
      </c>
      <c r="H106" s="7">
        <v>0.0</v>
      </c>
      <c r="I106" s="7">
        <v>238.0</v>
      </c>
      <c r="J106" s="2"/>
      <c r="K106" s="2"/>
    </row>
    <row r="107" ht="13.5" customHeight="1">
      <c r="A107" s="2"/>
      <c r="B107" s="6" t="s">
        <v>43</v>
      </c>
      <c r="C107" s="7">
        <v>58.0</v>
      </c>
      <c r="D107" s="7">
        <v>122.0</v>
      </c>
      <c r="E107" s="7">
        <v>25.0</v>
      </c>
      <c r="F107" s="7">
        <v>0.0</v>
      </c>
      <c r="G107" s="7">
        <v>0.0</v>
      </c>
      <c r="H107" s="7">
        <v>0.0</v>
      </c>
      <c r="I107" s="7">
        <v>205.0</v>
      </c>
      <c r="J107" s="2"/>
      <c r="K107" s="2"/>
    </row>
    <row r="108" ht="13.5" customHeight="1">
      <c r="A108" s="2"/>
      <c r="B108" s="6" t="s">
        <v>44</v>
      </c>
      <c r="C108" s="7">
        <v>54.0</v>
      </c>
      <c r="D108" s="7">
        <v>121.0</v>
      </c>
      <c r="E108" s="7">
        <v>14.0</v>
      </c>
      <c r="F108" s="7">
        <v>1.0</v>
      </c>
      <c r="G108" s="7">
        <v>0.0</v>
      </c>
      <c r="H108" s="7">
        <v>0.0</v>
      </c>
      <c r="I108" s="7">
        <v>190.0</v>
      </c>
      <c r="J108" s="2"/>
      <c r="K108" s="2"/>
    </row>
    <row r="109" ht="13.5" customHeight="1">
      <c r="A109" s="2"/>
      <c r="B109" s="6" t="s">
        <v>45</v>
      </c>
      <c r="C109" s="7">
        <v>95.0</v>
      </c>
      <c r="D109" s="7">
        <v>212.0</v>
      </c>
      <c r="E109" s="7">
        <v>17.0</v>
      </c>
      <c r="F109" s="7">
        <v>1.0</v>
      </c>
      <c r="G109" s="7">
        <v>0.0</v>
      </c>
      <c r="H109" s="7">
        <v>0.0</v>
      </c>
      <c r="I109" s="7">
        <v>325.0</v>
      </c>
      <c r="J109" s="2"/>
      <c r="K109" s="2"/>
    </row>
    <row r="110" ht="13.5" customHeight="1">
      <c r="A110" s="2"/>
      <c r="B110" s="6" t="s">
        <v>46</v>
      </c>
      <c r="C110" s="7">
        <v>63.0</v>
      </c>
      <c r="D110" s="7">
        <v>216.0</v>
      </c>
      <c r="E110" s="7">
        <v>15.0</v>
      </c>
      <c r="F110" s="7">
        <v>0.0</v>
      </c>
      <c r="G110" s="7">
        <v>0.0</v>
      </c>
      <c r="H110" s="7">
        <v>1.0</v>
      </c>
      <c r="I110" s="7">
        <v>295.0</v>
      </c>
      <c r="J110" s="2"/>
      <c r="K110" s="2"/>
    </row>
    <row r="111" ht="13.5" customHeight="1">
      <c r="A111" s="2"/>
      <c r="B111" s="6" t="s">
        <v>47</v>
      </c>
      <c r="C111" s="7">
        <v>122.0</v>
      </c>
      <c r="D111" s="7">
        <v>242.0</v>
      </c>
      <c r="E111" s="7">
        <v>21.0</v>
      </c>
      <c r="F111" s="7">
        <v>0.0</v>
      </c>
      <c r="G111" s="7">
        <v>0.0</v>
      </c>
      <c r="H111" s="7">
        <v>1.0</v>
      </c>
      <c r="I111" s="7">
        <v>386.0</v>
      </c>
      <c r="J111" s="2"/>
      <c r="K111" s="2"/>
    </row>
    <row r="112" ht="13.5" customHeight="1">
      <c r="A112" s="2"/>
      <c r="B112" s="6" t="s">
        <v>48</v>
      </c>
      <c r="C112" s="7">
        <v>83.0</v>
      </c>
      <c r="D112" s="7">
        <v>163.0</v>
      </c>
      <c r="E112" s="7">
        <v>16.0</v>
      </c>
      <c r="F112" s="7">
        <v>2.0</v>
      </c>
      <c r="G112" s="7">
        <v>0.0</v>
      </c>
      <c r="H112" s="7">
        <v>0.0</v>
      </c>
      <c r="I112" s="7">
        <v>264.0</v>
      </c>
      <c r="J112" s="2"/>
      <c r="K112" s="2"/>
    </row>
    <row r="113" ht="13.5" customHeight="1">
      <c r="A113" s="2"/>
      <c r="B113" s="6" t="s">
        <v>49</v>
      </c>
      <c r="C113" s="7">
        <v>72.0</v>
      </c>
      <c r="D113" s="7">
        <v>193.0</v>
      </c>
      <c r="E113" s="7">
        <v>16.0</v>
      </c>
      <c r="F113" s="7">
        <v>8.0</v>
      </c>
      <c r="G113" s="7">
        <v>0.0</v>
      </c>
      <c r="H113" s="7">
        <v>4.0</v>
      </c>
      <c r="I113" s="7">
        <v>293.0</v>
      </c>
      <c r="J113" s="2"/>
      <c r="K113" s="2"/>
    </row>
    <row r="114" ht="13.5" customHeight="1">
      <c r="A114" s="2"/>
      <c r="B114" s="6" t="s">
        <v>50</v>
      </c>
      <c r="C114" s="7">
        <v>714.0</v>
      </c>
      <c r="D114" s="7">
        <v>1954.0</v>
      </c>
      <c r="E114" s="7">
        <v>248.0</v>
      </c>
      <c r="F114" s="7">
        <v>29.0</v>
      </c>
      <c r="G114" s="7">
        <v>0.0</v>
      </c>
      <c r="H114" s="7">
        <v>11.0</v>
      </c>
      <c r="I114" s="7">
        <v>2956.0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2008.0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52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2095.0</v>
      </c>
      <c r="D6" s="7">
        <v>1898.0</v>
      </c>
      <c r="E6" s="7">
        <v>9.0</v>
      </c>
      <c r="F6" s="7">
        <v>15.0</v>
      </c>
      <c r="G6" s="7">
        <v>0.0</v>
      </c>
      <c r="H6" s="7">
        <v>0.0</v>
      </c>
      <c r="I6" s="7">
        <v>2.0</v>
      </c>
      <c r="J6" s="7">
        <v>4019.0</v>
      </c>
      <c r="K6" s="2"/>
    </row>
    <row r="7" ht="13.5" customHeight="1">
      <c r="A7" s="2"/>
      <c r="B7" s="6" t="s">
        <v>39</v>
      </c>
      <c r="C7" s="7">
        <v>2022.0</v>
      </c>
      <c r="D7" s="7">
        <v>1572.0</v>
      </c>
      <c r="E7" s="7">
        <v>6.0</v>
      </c>
      <c r="F7" s="7">
        <v>13.0</v>
      </c>
      <c r="G7" s="7">
        <v>0.0</v>
      </c>
      <c r="H7" s="7">
        <v>0.0</v>
      </c>
      <c r="I7" s="7">
        <v>3.0</v>
      </c>
      <c r="J7" s="7">
        <v>3616.0</v>
      </c>
      <c r="K7" s="2"/>
    </row>
    <row r="8" ht="13.5" customHeight="1">
      <c r="A8" s="2"/>
      <c r="B8" s="6" t="s">
        <v>40</v>
      </c>
      <c r="C8" s="7">
        <v>2097.0</v>
      </c>
      <c r="D8" s="7">
        <v>2005.0</v>
      </c>
      <c r="E8" s="7">
        <v>4.0</v>
      </c>
      <c r="F8" s="7">
        <v>14.0</v>
      </c>
      <c r="G8" s="7">
        <v>0.0</v>
      </c>
      <c r="H8" s="7">
        <v>0.0</v>
      </c>
      <c r="I8" s="7">
        <v>2.0</v>
      </c>
      <c r="J8" s="7">
        <v>4122.0</v>
      </c>
      <c r="K8" s="2"/>
    </row>
    <row r="9" ht="13.5" customHeight="1">
      <c r="A9" s="2"/>
      <c r="B9" s="6" t="s">
        <v>41</v>
      </c>
      <c r="C9" s="7">
        <v>2275.0</v>
      </c>
      <c r="D9" s="7">
        <v>2386.0</v>
      </c>
      <c r="E9" s="7">
        <v>11.0</v>
      </c>
      <c r="F9" s="7">
        <v>9.0</v>
      </c>
      <c r="G9" s="7">
        <v>0.0</v>
      </c>
      <c r="H9" s="7">
        <v>0.0</v>
      </c>
      <c r="I9" s="7">
        <v>4.0</v>
      </c>
      <c r="J9" s="7">
        <v>4685.0</v>
      </c>
      <c r="K9" s="2"/>
    </row>
    <row r="10" ht="13.5" customHeight="1">
      <c r="A10" s="2"/>
      <c r="B10" s="6" t="s">
        <v>42</v>
      </c>
      <c r="C10" s="7">
        <v>2074.0</v>
      </c>
      <c r="D10" s="7">
        <v>2067.0</v>
      </c>
      <c r="E10" s="7">
        <v>5.0</v>
      </c>
      <c r="F10" s="7">
        <v>9.0</v>
      </c>
      <c r="G10" s="7">
        <v>0.0</v>
      </c>
      <c r="H10" s="7">
        <v>0.0</v>
      </c>
      <c r="I10" s="7">
        <v>0.0</v>
      </c>
      <c r="J10" s="7">
        <v>4155.0</v>
      </c>
      <c r="K10" s="2"/>
    </row>
    <row r="11" ht="13.5" customHeight="1">
      <c r="A11" s="2"/>
      <c r="B11" s="6" t="s">
        <v>43</v>
      </c>
      <c r="C11" s="7">
        <v>1975.0</v>
      </c>
      <c r="D11" s="7">
        <v>2026.0</v>
      </c>
      <c r="E11" s="7">
        <v>5.0</v>
      </c>
      <c r="F11" s="7">
        <v>19.0</v>
      </c>
      <c r="G11" s="7">
        <v>0.0</v>
      </c>
      <c r="H11" s="7">
        <v>0.0</v>
      </c>
      <c r="I11" s="7">
        <v>1.0</v>
      </c>
      <c r="J11" s="7">
        <v>4026.0</v>
      </c>
      <c r="K11" s="2"/>
    </row>
    <row r="12" ht="13.5" customHeight="1">
      <c r="A12" s="2"/>
      <c r="B12" s="6" t="s">
        <v>44</v>
      </c>
      <c r="C12" s="7">
        <v>2449.0</v>
      </c>
      <c r="D12" s="7">
        <v>2538.0</v>
      </c>
      <c r="E12" s="7">
        <v>5.0</v>
      </c>
      <c r="F12" s="7">
        <v>6.0</v>
      </c>
      <c r="G12" s="7">
        <v>0.0</v>
      </c>
      <c r="H12" s="7">
        <v>0.0</v>
      </c>
      <c r="I12" s="7">
        <v>3.0</v>
      </c>
      <c r="J12" s="7">
        <v>5001.0</v>
      </c>
      <c r="K12" s="2"/>
    </row>
    <row r="13" ht="13.5" customHeight="1">
      <c r="A13" s="2"/>
      <c r="B13" s="6" t="s">
        <v>45</v>
      </c>
      <c r="C13" s="7">
        <v>2246.0</v>
      </c>
      <c r="D13" s="7">
        <v>1962.0</v>
      </c>
      <c r="E13" s="7">
        <v>9.0</v>
      </c>
      <c r="F13" s="7">
        <v>8.0</v>
      </c>
      <c r="G13" s="7">
        <v>0.0</v>
      </c>
      <c r="H13" s="7">
        <v>0.0</v>
      </c>
      <c r="I13" s="7">
        <v>0.0</v>
      </c>
      <c r="J13" s="7">
        <v>4225.0</v>
      </c>
      <c r="K13" s="2"/>
    </row>
    <row r="14" ht="13.5" customHeight="1">
      <c r="A14" s="2"/>
      <c r="B14" s="6" t="s">
        <v>46</v>
      </c>
      <c r="C14" s="7">
        <v>1938.0</v>
      </c>
      <c r="D14" s="7">
        <v>2291.0</v>
      </c>
      <c r="E14" s="7">
        <v>7.0</v>
      </c>
      <c r="F14" s="7">
        <v>5.0</v>
      </c>
      <c r="G14" s="7">
        <v>0.0</v>
      </c>
      <c r="H14" s="7">
        <v>0.0</v>
      </c>
      <c r="I14" s="7">
        <v>3.0</v>
      </c>
      <c r="J14" s="7">
        <v>4244.0</v>
      </c>
      <c r="K14" s="2"/>
    </row>
    <row r="15" ht="13.5" customHeight="1">
      <c r="A15" s="2"/>
      <c r="B15" s="6" t="s">
        <v>47</v>
      </c>
      <c r="C15" s="7">
        <v>2231.0</v>
      </c>
      <c r="D15" s="7">
        <v>2243.0</v>
      </c>
      <c r="E15" s="7">
        <v>14.0</v>
      </c>
      <c r="F15" s="7">
        <v>12.0</v>
      </c>
      <c r="G15" s="7">
        <v>0.0</v>
      </c>
      <c r="H15" s="7">
        <v>0.0</v>
      </c>
      <c r="I15" s="7">
        <v>4.0</v>
      </c>
      <c r="J15" s="7">
        <v>4504.0</v>
      </c>
      <c r="K15" s="2"/>
    </row>
    <row r="16" ht="13.5" customHeight="1">
      <c r="A16" s="2"/>
      <c r="B16" s="6" t="s">
        <v>48</v>
      </c>
      <c r="C16" s="7">
        <v>2185.0</v>
      </c>
      <c r="D16" s="7">
        <v>1974.0</v>
      </c>
      <c r="E16" s="7">
        <v>4.0</v>
      </c>
      <c r="F16" s="7">
        <v>9.0</v>
      </c>
      <c r="G16" s="7">
        <v>0.0</v>
      </c>
      <c r="H16" s="7">
        <v>0.0</v>
      </c>
      <c r="I16" s="7">
        <v>2.0</v>
      </c>
      <c r="J16" s="7">
        <v>4174.0</v>
      </c>
      <c r="K16" s="2"/>
    </row>
    <row r="17" ht="13.5" customHeight="1">
      <c r="A17" s="2"/>
      <c r="B17" s="6" t="s">
        <v>49</v>
      </c>
      <c r="C17" s="7">
        <v>1777.0</v>
      </c>
      <c r="D17" s="7">
        <v>1699.0</v>
      </c>
      <c r="E17" s="7">
        <v>9.0</v>
      </c>
      <c r="F17" s="7">
        <v>6.0</v>
      </c>
      <c r="G17" s="7">
        <v>0.0</v>
      </c>
      <c r="H17" s="7">
        <v>0.0</v>
      </c>
      <c r="I17" s="7">
        <v>4.0</v>
      </c>
      <c r="J17" s="7">
        <v>3495.0</v>
      </c>
      <c r="K17" s="2"/>
    </row>
    <row r="18" ht="13.5" customHeight="1">
      <c r="A18" s="2"/>
      <c r="B18" s="6" t="s">
        <v>50</v>
      </c>
      <c r="C18" s="7">
        <v>25364.0</v>
      </c>
      <c r="D18" s="7">
        <v>24661.0</v>
      </c>
      <c r="E18" s="7">
        <v>88.0</v>
      </c>
      <c r="F18" s="7">
        <v>125.0</v>
      </c>
      <c r="G18" s="7">
        <v>0.0</v>
      </c>
      <c r="H18" s="7">
        <v>0.0</v>
      </c>
      <c r="I18" s="7">
        <v>28.0</v>
      </c>
      <c r="J18" s="7">
        <v>50266.0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1473.0</v>
      </c>
      <c r="D22" s="7">
        <v>3950.0</v>
      </c>
      <c r="E22" s="7">
        <v>126.0</v>
      </c>
      <c r="F22" s="7">
        <v>21.0</v>
      </c>
      <c r="G22" s="7">
        <v>0.0</v>
      </c>
      <c r="H22" s="7">
        <v>0.0</v>
      </c>
      <c r="I22" s="7">
        <v>2.0</v>
      </c>
      <c r="J22" s="7">
        <v>5572.0</v>
      </c>
      <c r="K22" s="2"/>
    </row>
    <row r="23" ht="13.5" customHeight="1">
      <c r="A23" s="2"/>
      <c r="B23" s="6" t="s">
        <v>39</v>
      </c>
      <c r="C23" s="7">
        <v>1301.0</v>
      </c>
      <c r="D23" s="7">
        <v>2737.0</v>
      </c>
      <c r="E23" s="7">
        <v>96.0</v>
      </c>
      <c r="F23" s="7">
        <v>21.0</v>
      </c>
      <c r="G23" s="7">
        <v>0.0</v>
      </c>
      <c r="H23" s="7">
        <v>0.0</v>
      </c>
      <c r="I23" s="7">
        <v>5.0</v>
      </c>
      <c r="J23" s="7">
        <v>4160.0</v>
      </c>
      <c r="K23" s="2"/>
    </row>
    <row r="24" ht="13.5" customHeight="1">
      <c r="A24" s="2"/>
      <c r="B24" s="6" t="s">
        <v>40</v>
      </c>
      <c r="C24" s="7">
        <v>1287.0</v>
      </c>
      <c r="D24" s="7">
        <v>3429.0</v>
      </c>
      <c r="E24" s="7">
        <v>70.0</v>
      </c>
      <c r="F24" s="7">
        <v>33.0</v>
      </c>
      <c r="G24" s="7">
        <v>0.0</v>
      </c>
      <c r="H24" s="7">
        <v>0.0</v>
      </c>
      <c r="I24" s="7">
        <v>1.0</v>
      </c>
      <c r="J24" s="7">
        <v>4820.0</v>
      </c>
      <c r="K24" s="2"/>
    </row>
    <row r="25" ht="13.5" customHeight="1">
      <c r="A25" s="2"/>
      <c r="B25" s="6" t="s">
        <v>41</v>
      </c>
      <c r="C25" s="7">
        <v>1454.0</v>
      </c>
      <c r="D25" s="7">
        <v>3349.0</v>
      </c>
      <c r="E25" s="7">
        <v>162.0</v>
      </c>
      <c r="F25" s="7">
        <v>29.0</v>
      </c>
      <c r="G25" s="7">
        <v>0.0</v>
      </c>
      <c r="H25" s="7">
        <v>0.0</v>
      </c>
      <c r="I25" s="7">
        <v>1.0</v>
      </c>
      <c r="J25" s="7">
        <v>4995.0</v>
      </c>
      <c r="K25" s="2"/>
    </row>
    <row r="26" ht="13.5" customHeight="1">
      <c r="A26" s="2"/>
      <c r="B26" s="6" t="s">
        <v>42</v>
      </c>
      <c r="C26" s="7">
        <v>1555.0</v>
      </c>
      <c r="D26" s="7">
        <v>2994.0</v>
      </c>
      <c r="E26" s="7">
        <v>181.0</v>
      </c>
      <c r="F26" s="7">
        <v>28.0</v>
      </c>
      <c r="G26" s="7">
        <v>0.0</v>
      </c>
      <c r="H26" s="7">
        <v>0.0</v>
      </c>
      <c r="I26" s="7">
        <v>1.0</v>
      </c>
      <c r="J26" s="7">
        <v>4759.0</v>
      </c>
      <c r="K26" s="2"/>
    </row>
    <row r="27" ht="13.5" customHeight="1">
      <c r="A27" s="2"/>
      <c r="B27" s="6" t="s">
        <v>43</v>
      </c>
      <c r="C27" s="7">
        <v>1536.0</v>
      </c>
      <c r="D27" s="7">
        <v>3724.0</v>
      </c>
      <c r="E27" s="7">
        <v>160.0</v>
      </c>
      <c r="F27" s="7">
        <v>34.0</v>
      </c>
      <c r="G27" s="7">
        <v>0.0</v>
      </c>
      <c r="H27" s="7">
        <v>0.0</v>
      </c>
      <c r="I27" s="7">
        <v>3.0</v>
      </c>
      <c r="J27" s="7">
        <v>5457.0</v>
      </c>
      <c r="K27" s="2"/>
    </row>
    <row r="28" ht="13.5" customHeight="1">
      <c r="A28" s="2"/>
      <c r="B28" s="6" t="s">
        <v>44</v>
      </c>
      <c r="C28" s="7">
        <v>1793.0</v>
      </c>
      <c r="D28" s="7">
        <v>3645.0</v>
      </c>
      <c r="E28" s="7">
        <v>161.0</v>
      </c>
      <c r="F28" s="7">
        <v>29.0</v>
      </c>
      <c r="G28" s="7">
        <v>0.0</v>
      </c>
      <c r="H28" s="7">
        <v>0.0</v>
      </c>
      <c r="I28" s="7">
        <v>1.0</v>
      </c>
      <c r="J28" s="7">
        <v>5629.0</v>
      </c>
      <c r="K28" s="2"/>
    </row>
    <row r="29" ht="13.5" customHeight="1">
      <c r="A29" s="2"/>
      <c r="B29" s="6" t="s">
        <v>45</v>
      </c>
      <c r="C29" s="7">
        <v>1758.0</v>
      </c>
      <c r="D29" s="7">
        <v>3898.0</v>
      </c>
      <c r="E29" s="7">
        <v>137.0</v>
      </c>
      <c r="F29" s="7">
        <v>25.0</v>
      </c>
      <c r="G29" s="7">
        <v>0.0</v>
      </c>
      <c r="H29" s="7">
        <v>0.0</v>
      </c>
      <c r="I29" s="7">
        <v>4.0</v>
      </c>
      <c r="J29" s="7">
        <v>5822.0</v>
      </c>
      <c r="K29" s="2"/>
    </row>
    <row r="30" ht="13.5" customHeight="1">
      <c r="A30" s="2"/>
      <c r="B30" s="6" t="s">
        <v>46</v>
      </c>
      <c r="C30" s="7">
        <v>1472.0</v>
      </c>
      <c r="D30" s="7">
        <v>3720.0</v>
      </c>
      <c r="E30" s="7">
        <v>90.0</v>
      </c>
      <c r="F30" s="7">
        <v>23.0</v>
      </c>
      <c r="G30" s="7">
        <v>0.0</v>
      </c>
      <c r="H30" s="7">
        <v>0.0</v>
      </c>
      <c r="I30" s="7">
        <v>2.0</v>
      </c>
      <c r="J30" s="7">
        <v>5307.0</v>
      </c>
      <c r="K30" s="2"/>
    </row>
    <row r="31" ht="13.5" customHeight="1">
      <c r="A31" s="2"/>
      <c r="B31" s="6" t="s">
        <v>47</v>
      </c>
      <c r="C31" s="7">
        <v>1768.0</v>
      </c>
      <c r="D31" s="7">
        <v>4250.0</v>
      </c>
      <c r="E31" s="7">
        <v>118.0</v>
      </c>
      <c r="F31" s="7">
        <v>23.0</v>
      </c>
      <c r="G31" s="7">
        <v>0.0</v>
      </c>
      <c r="H31" s="7">
        <v>0.0</v>
      </c>
      <c r="I31" s="7">
        <v>2.0</v>
      </c>
      <c r="J31" s="7">
        <v>6161.0</v>
      </c>
      <c r="K31" s="2"/>
    </row>
    <row r="32" ht="13.5" customHeight="1">
      <c r="A32" s="2"/>
      <c r="B32" s="6" t="s">
        <v>48</v>
      </c>
      <c r="C32" s="7">
        <v>1755.0</v>
      </c>
      <c r="D32" s="7">
        <v>3868.0</v>
      </c>
      <c r="E32" s="7">
        <v>119.0</v>
      </c>
      <c r="F32" s="7">
        <v>12.0</v>
      </c>
      <c r="G32" s="7">
        <v>0.0</v>
      </c>
      <c r="H32" s="7">
        <v>0.0</v>
      </c>
      <c r="I32" s="7">
        <v>2.0</v>
      </c>
      <c r="J32" s="7">
        <v>5756.0</v>
      </c>
      <c r="K32" s="2"/>
    </row>
    <row r="33" ht="13.5" customHeight="1">
      <c r="A33" s="2"/>
      <c r="B33" s="6" t="s">
        <v>49</v>
      </c>
      <c r="C33" s="7">
        <v>1561.0</v>
      </c>
      <c r="D33" s="7">
        <v>3789.0</v>
      </c>
      <c r="E33" s="7">
        <v>119.0</v>
      </c>
      <c r="F33" s="7">
        <v>15.0</v>
      </c>
      <c r="G33" s="7">
        <v>0.0</v>
      </c>
      <c r="H33" s="7">
        <v>0.0</v>
      </c>
      <c r="I33" s="7">
        <v>2.0</v>
      </c>
      <c r="J33" s="7">
        <v>5486.0</v>
      </c>
      <c r="K33" s="2"/>
    </row>
    <row r="34" ht="13.5" customHeight="1">
      <c r="A34" s="2"/>
      <c r="B34" s="6" t="s">
        <v>50</v>
      </c>
      <c r="C34" s="7">
        <v>18713.0</v>
      </c>
      <c r="D34" s="7">
        <v>43353.0</v>
      </c>
      <c r="E34" s="7">
        <v>1539.0</v>
      </c>
      <c r="F34" s="7">
        <v>293.0</v>
      </c>
      <c r="G34" s="7">
        <v>0.0</v>
      </c>
      <c r="H34" s="7">
        <v>0.0</v>
      </c>
      <c r="I34" s="7">
        <v>26.0</v>
      </c>
      <c r="J34" s="7">
        <v>63924.0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1479.0</v>
      </c>
      <c r="D38" s="7">
        <v>906.0</v>
      </c>
      <c r="E38" s="7">
        <v>0.0</v>
      </c>
      <c r="F38" s="7">
        <v>2.0</v>
      </c>
      <c r="G38" s="7">
        <v>0.0</v>
      </c>
      <c r="H38" s="7">
        <v>0.0</v>
      </c>
      <c r="I38" s="7">
        <v>0.0</v>
      </c>
      <c r="J38" s="7">
        <v>2387.0</v>
      </c>
      <c r="K38" s="2"/>
    </row>
    <row r="39" ht="13.5" customHeight="1">
      <c r="A39" s="2"/>
      <c r="B39" s="6" t="s">
        <v>39</v>
      </c>
      <c r="C39" s="7">
        <v>1239.0</v>
      </c>
      <c r="D39" s="7">
        <v>556.0</v>
      </c>
      <c r="E39" s="7">
        <v>0.0</v>
      </c>
      <c r="F39" s="7">
        <v>3.0</v>
      </c>
      <c r="G39" s="7">
        <v>0.0</v>
      </c>
      <c r="H39" s="7">
        <v>0.0</v>
      </c>
      <c r="I39" s="7">
        <v>1.0</v>
      </c>
      <c r="J39" s="7">
        <v>1799.0</v>
      </c>
      <c r="K39" s="2"/>
    </row>
    <row r="40" ht="13.5" customHeight="1">
      <c r="A40" s="2"/>
      <c r="B40" s="6" t="s">
        <v>40</v>
      </c>
      <c r="C40" s="7">
        <v>1248.0</v>
      </c>
      <c r="D40" s="7">
        <v>729.0</v>
      </c>
      <c r="E40" s="7">
        <v>0.0</v>
      </c>
      <c r="F40" s="7">
        <v>1.0</v>
      </c>
      <c r="G40" s="7">
        <v>0.0</v>
      </c>
      <c r="H40" s="7">
        <v>0.0</v>
      </c>
      <c r="I40" s="7">
        <v>0.0</v>
      </c>
      <c r="J40" s="7">
        <v>1978.0</v>
      </c>
      <c r="K40" s="2"/>
    </row>
    <row r="41" ht="13.5" customHeight="1">
      <c r="A41" s="2"/>
      <c r="B41" s="6" t="s">
        <v>41</v>
      </c>
      <c r="C41" s="7">
        <v>1292.0</v>
      </c>
      <c r="D41" s="7">
        <v>553.0</v>
      </c>
      <c r="E41" s="7">
        <v>2.0</v>
      </c>
      <c r="F41" s="7">
        <v>3.0</v>
      </c>
      <c r="G41" s="7">
        <v>0.0</v>
      </c>
      <c r="H41" s="7">
        <v>0.0</v>
      </c>
      <c r="I41" s="7">
        <v>0.0</v>
      </c>
      <c r="J41" s="7">
        <v>1850.0</v>
      </c>
      <c r="K41" s="2"/>
    </row>
    <row r="42" ht="13.5" customHeight="1">
      <c r="A42" s="2"/>
      <c r="B42" s="6" t="s">
        <v>42</v>
      </c>
      <c r="C42" s="7">
        <v>1332.0</v>
      </c>
      <c r="D42" s="7">
        <v>627.0</v>
      </c>
      <c r="E42" s="7">
        <v>1.0</v>
      </c>
      <c r="F42" s="7">
        <v>0.0</v>
      </c>
      <c r="G42" s="7">
        <v>0.0</v>
      </c>
      <c r="H42" s="7">
        <v>0.0</v>
      </c>
      <c r="I42" s="7">
        <v>0.0</v>
      </c>
      <c r="J42" s="7">
        <v>1960.0</v>
      </c>
      <c r="K42" s="2"/>
    </row>
    <row r="43" ht="13.5" customHeight="1">
      <c r="A43" s="2"/>
      <c r="B43" s="6" t="s">
        <v>43</v>
      </c>
      <c r="C43" s="7">
        <v>1415.0</v>
      </c>
      <c r="D43" s="7">
        <v>729.0</v>
      </c>
      <c r="E43" s="7">
        <v>2.0</v>
      </c>
      <c r="F43" s="7">
        <v>3.0</v>
      </c>
      <c r="G43" s="7">
        <v>0.0</v>
      </c>
      <c r="H43" s="7">
        <v>0.0</v>
      </c>
      <c r="I43" s="7">
        <v>0.0</v>
      </c>
      <c r="J43" s="7">
        <v>2149.0</v>
      </c>
      <c r="K43" s="2"/>
    </row>
    <row r="44" ht="13.5" customHeight="1">
      <c r="A44" s="2"/>
      <c r="B44" s="6" t="s">
        <v>44</v>
      </c>
      <c r="C44" s="7">
        <v>1649.0</v>
      </c>
      <c r="D44" s="7">
        <v>898.0</v>
      </c>
      <c r="E44" s="7">
        <v>0.0</v>
      </c>
      <c r="F44" s="7">
        <v>2.0</v>
      </c>
      <c r="G44" s="7">
        <v>0.0</v>
      </c>
      <c r="H44" s="7">
        <v>0.0</v>
      </c>
      <c r="I44" s="7">
        <v>0.0</v>
      </c>
      <c r="J44" s="7">
        <v>2549.0</v>
      </c>
      <c r="K44" s="2"/>
    </row>
    <row r="45" ht="13.5" customHeight="1">
      <c r="A45" s="2"/>
      <c r="B45" s="6" t="s">
        <v>45</v>
      </c>
      <c r="C45" s="7">
        <v>1578.0</v>
      </c>
      <c r="D45" s="7">
        <v>845.0</v>
      </c>
      <c r="E45" s="7">
        <v>2.0</v>
      </c>
      <c r="F45" s="7">
        <v>3.0</v>
      </c>
      <c r="G45" s="7">
        <v>0.0</v>
      </c>
      <c r="H45" s="7">
        <v>0.0</v>
      </c>
      <c r="I45" s="7">
        <v>0.0</v>
      </c>
      <c r="J45" s="7">
        <v>2428.0</v>
      </c>
      <c r="K45" s="2"/>
    </row>
    <row r="46" ht="13.5" customHeight="1">
      <c r="A46" s="2"/>
      <c r="B46" s="6" t="s">
        <v>46</v>
      </c>
      <c r="C46" s="7">
        <v>1037.0</v>
      </c>
      <c r="D46" s="7">
        <v>903.0</v>
      </c>
      <c r="E46" s="7">
        <v>0.0</v>
      </c>
      <c r="F46" s="7">
        <v>2.0</v>
      </c>
      <c r="G46" s="7">
        <v>0.0</v>
      </c>
      <c r="H46" s="7">
        <v>0.0</v>
      </c>
      <c r="I46" s="7">
        <v>0.0</v>
      </c>
      <c r="J46" s="7">
        <v>1942.0</v>
      </c>
      <c r="K46" s="2"/>
    </row>
    <row r="47" ht="13.5" customHeight="1">
      <c r="A47" s="2"/>
      <c r="B47" s="6" t="s">
        <v>47</v>
      </c>
      <c r="C47" s="7">
        <v>1921.0</v>
      </c>
      <c r="D47" s="7">
        <v>978.0</v>
      </c>
      <c r="E47" s="7">
        <v>4.0</v>
      </c>
      <c r="F47" s="7">
        <v>0.0</v>
      </c>
      <c r="G47" s="7">
        <v>0.0</v>
      </c>
      <c r="H47" s="7">
        <v>0.0</v>
      </c>
      <c r="I47" s="7">
        <v>1.0</v>
      </c>
      <c r="J47" s="7">
        <v>2904.0</v>
      </c>
      <c r="K47" s="2"/>
    </row>
    <row r="48" ht="13.5" customHeight="1">
      <c r="A48" s="2"/>
      <c r="B48" s="6" t="s">
        <v>48</v>
      </c>
      <c r="C48" s="7">
        <v>1600.0</v>
      </c>
      <c r="D48" s="7">
        <v>881.0</v>
      </c>
      <c r="E48" s="7">
        <v>0.0</v>
      </c>
      <c r="F48" s="7">
        <v>2.0</v>
      </c>
      <c r="G48" s="7">
        <v>0.0</v>
      </c>
      <c r="H48" s="7">
        <v>0.0</v>
      </c>
      <c r="I48" s="7">
        <v>4.0</v>
      </c>
      <c r="J48" s="7">
        <v>2487.0</v>
      </c>
      <c r="K48" s="2"/>
    </row>
    <row r="49" ht="13.5" customHeight="1">
      <c r="A49" s="2"/>
      <c r="B49" s="6" t="s">
        <v>49</v>
      </c>
      <c r="C49" s="7">
        <v>1651.0</v>
      </c>
      <c r="D49" s="7">
        <v>1048.0</v>
      </c>
      <c r="E49" s="7">
        <v>1.0</v>
      </c>
      <c r="F49" s="7">
        <v>2.0</v>
      </c>
      <c r="G49" s="7">
        <v>0.0</v>
      </c>
      <c r="H49" s="7">
        <v>0.0</v>
      </c>
      <c r="I49" s="7">
        <v>2.0</v>
      </c>
      <c r="J49" s="7">
        <v>2704.0</v>
      </c>
      <c r="K49" s="2"/>
    </row>
    <row r="50" ht="13.5" customHeight="1">
      <c r="A50" s="2"/>
      <c r="B50" s="6" t="s">
        <v>50</v>
      </c>
      <c r="C50" s="7">
        <v>17441.0</v>
      </c>
      <c r="D50" s="7">
        <v>9653.0</v>
      </c>
      <c r="E50" s="7">
        <v>12.0</v>
      </c>
      <c r="F50" s="7">
        <v>23.0</v>
      </c>
      <c r="G50" s="7">
        <v>0.0</v>
      </c>
      <c r="H50" s="7">
        <v>0.0</v>
      </c>
      <c r="I50" s="7">
        <v>8.0</v>
      </c>
      <c r="J50" s="7">
        <v>27137.0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0.0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12.0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4.0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12.0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4.0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4.0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12.0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9.0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20.0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8.0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15.0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14.0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114.0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120.0</v>
      </c>
      <c r="D70" s="7">
        <v>305.0</v>
      </c>
      <c r="E70" s="7">
        <v>76.0</v>
      </c>
      <c r="F70" s="7">
        <v>19.0</v>
      </c>
      <c r="G70" s="7">
        <v>0.0</v>
      </c>
      <c r="H70" s="7">
        <v>11.0</v>
      </c>
      <c r="I70" s="7">
        <v>531.0</v>
      </c>
      <c r="J70" s="2"/>
      <c r="K70" s="2"/>
    </row>
    <row r="71" ht="13.5" customHeight="1">
      <c r="A71" s="2"/>
      <c r="B71" s="6" t="s">
        <v>39</v>
      </c>
      <c r="C71" s="7">
        <v>96.0</v>
      </c>
      <c r="D71" s="7">
        <v>297.0</v>
      </c>
      <c r="E71" s="7">
        <v>69.0</v>
      </c>
      <c r="F71" s="7">
        <v>47.0</v>
      </c>
      <c r="G71" s="7">
        <v>0.0</v>
      </c>
      <c r="H71" s="7">
        <v>8.0</v>
      </c>
      <c r="I71" s="7">
        <v>517.0</v>
      </c>
      <c r="J71" s="2"/>
      <c r="K71" s="2"/>
    </row>
    <row r="72" ht="13.5" customHeight="1">
      <c r="A72" s="2"/>
      <c r="B72" s="6" t="s">
        <v>40</v>
      </c>
      <c r="C72" s="7">
        <v>94.0</v>
      </c>
      <c r="D72" s="7">
        <v>335.0</v>
      </c>
      <c r="E72" s="7">
        <v>34.0</v>
      </c>
      <c r="F72" s="7">
        <v>24.0</v>
      </c>
      <c r="G72" s="7">
        <v>0.0</v>
      </c>
      <c r="H72" s="7">
        <v>4.0</v>
      </c>
      <c r="I72" s="7">
        <v>491.0</v>
      </c>
      <c r="J72" s="2"/>
      <c r="K72" s="2"/>
    </row>
    <row r="73" ht="13.5" customHeight="1">
      <c r="A73" s="2"/>
      <c r="B73" s="6" t="s">
        <v>41</v>
      </c>
      <c r="C73" s="7">
        <v>89.0</v>
      </c>
      <c r="D73" s="7">
        <v>384.0</v>
      </c>
      <c r="E73" s="7">
        <v>65.0</v>
      </c>
      <c r="F73" s="7">
        <v>23.0</v>
      </c>
      <c r="G73" s="7">
        <v>0.0</v>
      </c>
      <c r="H73" s="7">
        <v>0.0</v>
      </c>
      <c r="I73" s="7">
        <v>561.0</v>
      </c>
      <c r="J73" s="2"/>
      <c r="K73" s="2"/>
    </row>
    <row r="74" ht="13.5" customHeight="1">
      <c r="A74" s="2"/>
      <c r="B74" s="6" t="s">
        <v>42</v>
      </c>
      <c r="C74" s="7">
        <v>119.0</v>
      </c>
      <c r="D74" s="7">
        <v>292.0</v>
      </c>
      <c r="E74" s="7">
        <v>93.0</v>
      </c>
      <c r="F74" s="7">
        <v>36.0</v>
      </c>
      <c r="G74" s="7">
        <v>0.0</v>
      </c>
      <c r="H74" s="7">
        <v>0.0</v>
      </c>
      <c r="I74" s="7">
        <v>540.0</v>
      </c>
      <c r="J74" s="2"/>
      <c r="K74" s="2"/>
    </row>
    <row r="75" ht="13.5" customHeight="1">
      <c r="A75" s="2"/>
      <c r="B75" s="6" t="s">
        <v>43</v>
      </c>
      <c r="C75" s="7">
        <v>110.0</v>
      </c>
      <c r="D75" s="7">
        <v>394.0</v>
      </c>
      <c r="E75" s="7">
        <v>56.0</v>
      </c>
      <c r="F75" s="7">
        <v>25.0</v>
      </c>
      <c r="G75" s="7">
        <v>0.0</v>
      </c>
      <c r="H75" s="7">
        <v>0.0</v>
      </c>
      <c r="I75" s="7">
        <v>585.0</v>
      </c>
      <c r="J75" s="2"/>
      <c r="K75" s="2"/>
    </row>
    <row r="76" ht="13.5" customHeight="1">
      <c r="A76" s="2"/>
      <c r="B76" s="6" t="s">
        <v>44</v>
      </c>
      <c r="C76" s="7">
        <v>133.0</v>
      </c>
      <c r="D76" s="7">
        <v>373.0</v>
      </c>
      <c r="E76" s="7">
        <v>57.0</v>
      </c>
      <c r="F76" s="7">
        <v>7.0</v>
      </c>
      <c r="G76" s="7">
        <v>0.0</v>
      </c>
      <c r="H76" s="7">
        <v>0.0</v>
      </c>
      <c r="I76" s="7">
        <v>570.0</v>
      </c>
      <c r="J76" s="2"/>
      <c r="K76" s="2"/>
    </row>
    <row r="77" ht="13.5" customHeight="1">
      <c r="A77" s="2"/>
      <c r="B77" s="6" t="s">
        <v>45</v>
      </c>
      <c r="C77" s="7">
        <v>119.0</v>
      </c>
      <c r="D77" s="7">
        <v>395.0</v>
      </c>
      <c r="E77" s="7">
        <v>51.0</v>
      </c>
      <c r="F77" s="7">
        <v>14.0</v>
      </c>
      <c r="G77" s="7">
        <v>0.0</v>
      </c>
      <c r="H77" s="7">
        <v>1.0</v>
      </c>
      <c r="I77" s="7">
        <v>580.0</v>
      </c>
      <c r="J77" s="2"/>
      <c r="K77" s="2"/>
    </row>
    <row r="78" ht="13.5" customHeight="1">
      <c r="A78" s="2"/>
      <c r="B78" s="6" t="s">
        <v>46</v>
      </c>
      <c r="C78" s="7">
        <v>108.0</v>
      </c>
      <c r="D78" s="7">
        <v>393.0</v>
      </c>
      <c r="E78" s="7">
        <v>78.0</v>
      </c>
      <c r="F78" s="7">
        <v>14.0</v>
      </c>
      <c r="G78" s="7">
        <v>0.0</v>
      </c>
      <c r="H78" s="7">
        <v>0.0</v>
      </c>
      <c r="I78" s="7">
        <v>593.0</v>
      </c>
      <c r="J78" s="2"/>
      <c r="K78" s="2"/>
    </row>
    <row r="79" ht="13.5" customHeight="1">
      <c r="A79" s="2"/>
      <c r="B79" s="6" t="s">
        <v>47</v>
      </c>
      <c r="C79" s="7">
        <v>131.0</v>
      </c>
      <c r="D79" s="7">
        <v>483.0</v>
      </c>
      <c r="E79" s="7">
        <v>120.0</v>
      </c>
      <c r="F79" s="7">
        <v>24.0</v>
      </c>
      <c r="G79" s="7">
        <v>0.0</v>
      </c>
      <c r="H79" s="7">
        <v>0.0</v>
      </c>
      <c r="I79" s="7">
        <v>758.0</v>
      </c>
      <c r="J79" s="2"/>
      <c r="K79" s="2"/>
    </row>
    <row r="80" ht="13.5" customHeight="1">
      <c r="A80" s="2"/>
      <c r="B80" s="6" t="s">
        <v>48</v>
      </c>
      <c r="C80" s="7">
        <v>130.0</v>
      </c>
      <c r="D80" s="7">
        <v>366.0</v>
      </c>
      <c r="E80" s="7">
        <v>86.0</v>
      </c>
      <c r="F80" s="7">
        <v>9.0</v>
      </c>
      <c r="G80" s="7">
        <v>0.0</v>
      </c>
      <c r="H80" s="7">
        <v>1.0</v>
      </c>
      <c r="I80" s="7">
        <v>592.0</v>
      </c>
      <c r="J80" s="2"/>
      <c r="K80" s="2"/>
    </row>
    <row r="81" ht="13.5" customHeight="1">
      <c r="A81" s="2"/>
      <c r="B81" s="6" t="s">
        <v>49</v>
      </c>
      <c r="C81" s="7">
        <v>113.0</v>
      </c>
      <c r="D81" s="7">
        <v>308.0</v>
      </c>
      <c r="E81" s="7">
        <v>74.0</v>
      </c>
      <c r="F81" s="7">
        <v>6.0</v>
      </c>
      <c r="G81" s="7">
        <v>0.0</v>
      </c>
      <c r="H81" s="7">
        <v>13.0</v>
      </c>
      <c r="I81" s="7">
        <v>514.0</v>
      </c>
      <c r="J81" s="2"/>
      <c r="K81" s="2"/>
    </row>
    <row r="82" ht="13.5" customHeight="1">
      <c r="A82" s="2"/>
      <c r="B82" s="6" t="s">
        <v>50</v>
      </c>
      <c r="C82" s="7">
        <v>1362.0</v>
      </c>
      <c r="D82" s="7">
        <v>4325.0</v>
      </c>
      <c r="E82" s="7">
        <v>859.0</v>
      </c>
      <c r="F82" s="7">
        <v>248.0</v>
      </c>
      <c r="G82" s="7">
        <v>0.0</v>
      </c>
      <c r="H82" s="7">
        <v>38.0</v>
      </c>
      <c r="I82" s="7">
        <v>6832.0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35.0</v>
      </c>
      <c r="D86" s="7">
        <v>175.0</v>
      </c>
      <c r="E86" s="7">
        <v>69.0</v>
      </c>
      <c r="F86" s="7">
        <v>7.0</v>
      </c>
      <c r="G86" s="7">
        <v>0.0</v>
      </c>
      <c r="H86" s="7">
        <v>11.0</v>
      </c>
      <c r="I86" s="7">
        <v>297.0</v>
      </c>
      <c r="J86" s="2"/>
      <c r="K86" s="2"/>
    </row>
    <row r="87" ht="13.5" customHeight="1">
      <c r="A87" s="2"/>
      <c r="B87" s="6" t="s">
        <v>39</v>
      </c>
      <c r="C87" s="7">
        <v>27.0</v>
      </c>
      <c r="D87" s="7">
        <v>189.0</v>
      </c>
      <c r="E87" s="7">
        <v>89.0</v>
      </c>
      <c r="F87" s="7">
        <v>3.0</v>
      </c>
      <c r="G87" s="7">
        <v>0.0</v>
      </c>
      <c r="H87" s="7">
        <v>10.0</v>
      </c>
      <c r="I87" s="7">
        <v>318.0</v>
      </c>
      <c r="J87" s="2"/>
      <c r="K87" s="2"/>
    </row>
    <row r="88" ht="13.5" customHeight="1">
      <c r="A88" s="2"/>
      <c r="B88" s="6" t="s">
        <v>40</v>
      </c>
      <c r="C88" s="7">
        <v>22.0</v>
      </c>
      <c r="D88" s="7">
        <v>194.0</v>
      </c>
      <c r="E88" s="7">
        <v>38.0</v>
      </c>
      <c r="F88" s="7">
        <v>3.0</v>
      </c>
      <c r="G88" s="7">
        <v>0.0</v>
      </c>
      <c r="H88" s="7">
        <v>9.0</v>
      </c>
      <c r="I88" s="7">
        <v>266.0</v>
      </c>
      <c r="J88" s="2"/>
      <c r="K88" s="2"/>
    </row>
    <row r="89" ht="13.5" customHeight="1">
      <c r="A89" s="2"/>
      <c r="B89" s="6" t="s">
        <v>41</v>
      </c>
      <c r="C89" s="7">
        <v>25.0</v>
      </c>
      <c r="D89" s="7">
        <v>261.0</v>
      </c>
      <c r="E89" s="7">
        <v>62.0</v>
      </c>
      <c r="F89" s="7">
        <v>4.0</v>
      </c>
      <c r="G89" s="7">
        <v>0.0</v>
      </c>
      <c r="H89" s="7">
        <v>0.0</v>
      </c>
      <c r="I89" s="7">
        <v>352.0</v>
      </c>
      <c r="J89" s="2"/>
      <c r="K89" s="2"/>
    </row>
    <row r="90" ht="13.5" customHeight="1">
      <c r="A90" s="2"/>
      <c r="B90" s="6" t="s">
        <v>42</v>
      </c>
      <c r="C90" s="7">
        <v>43.0</v>
      </c>
      <c r="D90" s="7">
        <v>162.0</v>
      </c>
      <c r="E90" s="7">
        <v>100.0</v>
      </c>
      <c r="F90" s="7">
        <v>10.0</v>
      </c>
      <c r="G90" s="7">
        <v>0.0</v>
      </c>
      <c r="H90" s="7">
        <v>0.0</v>
      </c>
      <c r="I90" s="7">
        <v>315.0</v>
      </c>
      <c r="J90" s="2"/>
      <c r="K90" s="2"/>
    </row>
    <row r="91" ht="13.5" customHeight="1">
      <c r="A91" s="2"/>
      <c r="B91" s="6" t="s">
        <v>43</v>
      </c>
      <c r="C91" s="7">
        <v>50.0</v>
      </c>
      <c r="D91" s="7">
        <v>193.0</v>
      </c>
      <c r="E91" s="7">
        <v>65.0</v>
      </c>
      <c r="F91" s="7">
        <v>9.0</v>
      </c>
      <c r="G91" s="7">
        <v>0.0</v>
      </c>
      <c r="H91" s="7">
        <v>0.0</v>
      </c>
      <c r="I91" s="7">
        <v>317.0</v>
      </c>
      <c r="J91" s="2"/>
      <c r="K91" s="2"/>
    </row>
    <row r="92" ht="13.5" customHeight="1">
      <c r="A92" s="2"/>
      <c r="B92" s="6" t="s">
        <v>44</v>
      </c>
      <c r="C92" s="7">
        <v>29.0</v>
      </c>
      <c r="D92" s="7">
        <v>181.0</v>
      </c>
      <c r="E92" s="7">
        <v>47.0</v>
      </c>
      <c r="F92" s="7">
        <v>3.0</v>
      </c>
      <c r="G92" s="7">
        <v>0.0</v>
      </c>
      <c r="H92" s="7">
        <v>0.0</v>
      </c>
      <c r="I92" s="7">
        <v>260.0</v>
      </c>
      <c r="J92" s="2"/>
      <c r="K92" s="2"/>
    </row>
    <row r="93" ht="13.5" customHeight="1">
      <c r="A93" s="2"/>
      <c r="B93" s="6" t="s">
        <v>45</v>
      </c>
      <c r="C93" s="7">
        <v>30.0</v>
      </c>
      <c r="D93" s="7">
        <v>221.0</v>
      </c>
      <c r="E93" s="7">
        <v>69.0</v>
      </c>
      <c r="F93" s="7">
        <v>10.0</v>
      </c>
      <c r="G93" s="7">
        <v>0.0</v>
      </c>
      <c r="H93" s="7">
        <v>9.0</v>
      </c>
      <c r="I93" s="7">
        <v>339.0</v>
      </c>
      <c r="J93" s="2"/>
      <c r="K93" s="2"/>
    </row>
    <row r="94" ht="13.5" customHeight="1">
      <c r="A94" s="2"/>
      <c r="B94" s="6" t="s">
        <v>46</v>
      </c>
      <c r="C94" s="7">
        <v>25.0</v>
      </c>
      <c r="D94" s="7">
        <v>212.0</v>
      </c>
      <c r="E94" s="7">
        <v>147.0</v>
      </c>
      <c r="F94" s="7">
        <v>49.0</v>
      </c>
      <c r="G94" s="7">
        <v>0.0</v>
      </c>
      <c r="H94" s="7">
        <v>6.0</v>
      </c>
      <c r="I94" s="7">
        <v>439.0</v>
      </c>
      <c r="J94" s="2"/>
      <c r="K94" s="2"/>
    </row>
    <row r="95" ht="13.5" customHeight="1">
      <c r="A95" s="2"/>
      <c r="B95" s="6" t="s">
        <v>47</v>
      </c>
      <c r="C95" s="7">
        <v>45.0</v>
      </c>
      <c r="D95" s="7">
        <v>220.0</v>
      </c>
      <c r="E95" s="7">
        <v>92.0</v>
      </c>
      <c r="F95" s="7">
        <v>10.0</v>
      </c>
      <c r="G95" s="7">
        <v>0.0</v>
      </c>
      <c r="H95" s="7">
        <v>0.0</v>
      </c>
      <c r="I95" s="7">
        <v>367.0</v>
      </c>
      <c r="J95" s="2"/>
      <c r="K95" s="2"/>
    </row>
    <row r="96" ht="13.5" customHeight="1">
      <c r="A96" s="2"/>
      <c r="B96" s="6" t="s">
        <v>48</v>
      </c>
      <c r="C96" s="7">
        <v>41.0</v>
      </c>
      <c r="D96" s="7">
        <v>189.0</v>
      </c>
      <c r="E96" s="7">
        <v>85.0</v>
      </c>
      <c r="F96" s="7">
        <v>3.0</v>
      </c>
      <c r="G96" s="7">
        <v>0.0</v>
      </c>
      <c r="H96" s="7">
        <v>1.0</v>
      </c>
      <c r="I96" s="7">
        <v>319.0</v>
      </c>
      <c r="J96" s="2"/>
      <c r="K96" s="2"/>
    </row>
    <row r="97" ht="13.5" customHeight="1">
      <c r="A97" s="2"/>
      <c r="B97" s="6" t="s">
        <v>49</v>
      </c>
      <c r="C97" s="7">
        <v>34.0</v>
      </c>
      <c r="D97" s="7">
        <v>144.0</v>
      </c>
      <c r="E97" s="7">
        <v>73.0</v>
      </c>
      <c r="F97" s="7">
        <v>4.0</v>
      </c>
      <c r="G97" s="7">
        <v>0.0</v>
      </c>
      <c r="H97" s="7">
        <v>14.0</v>
      </c>
      <c r="I97" s="7">
        <v>269.0</v>
      </c>
      <c r="J97" s="2"/>
      <c r="K97" s="2"/>
    </row>
    <row r="98" ht="13.5" customHeight="1">
      <c r="A98" s="2"/>
      <c r="B98" s="6" t="s">
        <v>50</v>
      </c>
      <c r="C98" s="7">
        <v>406.0</v>
      </c>
      <c r="D98" s="7">
        <v>2341.0</v>
      </c>
      <c r="E98" s="7">
        <v>936.0</v>
      </c>
      <c r="F98" s="7">
        <v>115.0</v>
      </c>
      <c r="G98" s="7">
        <v>0.0</v>
      </c>
      <c r="H98" s="7">
        <v>60.0</v>
      </c>
      <c r="I98" s="7">
        <v>3858.0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76.0</v>
      </c>
      <c r="D102" s="7">
        <v>178.0</v>
      </c>
      <c r="E102" s="7">
        <v>9.0</v>
      </c>
      <c r="F102" s="7">
        <v>2.0</v>
      </c>
      <c r="G102" s="7">
        <v>0.0</v>
      </c>
      <c r="H102" s="7">
        <v>1.0</v>
      </c>
      <c r="I102" s="7">
        <v>266.0</v>
      </c>
      <c r="J102" s="2"/>
      <c r="K102" s="2"/>
    </row>
    <row r="103" ht="13.5" customHeight="1">
      <c r="A103" s="2"/>
      <c r="B103" s="6" t="s">
        <v>39</v>
      </c>
      <c r="C103" s="7">
        <v>41.0</v>
      </c>
      <c r="D103" s="7">
        <v>187.0</v>
      </c>
      <c r="E103" s="7">
        <v>4.0</v>
      </c>
      <c r="F103" s="7">
        <v>1.0</v>
      </c>
      <c r="G103" s="7">
        <v>0.0</v>
      </c>
      <c r="H103" s="7">
        <v>2.0</v>
      </c>
      <c r="I103" s="7">
        <v>235.0</v>
      </c>
      <c r="J103" s="2"/>
      <c r="K103" s="2"/>
    </row>
    <row r="104" ht="13.5" customHeight="1">
      <c r="A104" s="2"/>
      <c r="B104" s="6" t="s">
        <v>40</v>
      </c>
      <c r="C104" s="7">
        <v>35.0</v>
      </c>
      <c r="D104" s="7">
        <v>160.0</v>
      </c>
      <c r="E104" s="7">
        <v>12.0</v>
      </c>
      <c r="F104" s="7">
        <v>2.0</v>
      </c>
      <c r="G104" s="7">
        <v>0.0</v>
      </c>
      <c r="H104" s="7">
        <v>0.0</v>
      </c>
      <c r="I104" s="7">
        <v>209.0</v>
      </c>
      <c r="J104" s="2"/>
      <c r="K104" s="2"/>
    </row>
    <row r="105" ht="13.5" customHeight="1">
      <c r="A105" s="2"/>
      <c r="B105" s="6" t="s">
        <v>41</v>
      </c>
      <c r="C105" s="7">
        <v>51.0</v>
      </c>
      <c r="D105" s="7">
        <v>158.0</v>
      </c>
      <c r="E105" s="7">
        <v>18.0</v>
      </c>
      <c r="F105" s="7">
        <v>2.0</v>
      </c>
      <c r="G105" s="7">
        <v>0.0</v>
      </c>
      <c r="H105" s="7">
        <v>1.0</v>
      </c>
      <c r="I105" s="7">
        <v>230.0</v>
      </c>
      <c r="J105" s="2"/>
      <c r="K105" s="2"/>
    </row>
    <row r="106" ht="13.5" customHeight="1">
      <c r="A106" s="2"/>
      <c r="B106" s="6" t="s">
        <v>42</v>
      </c>
      <c r="C106" s="7">
        <v>53.0</v>
      </c>
      <c r="D106" s="7">
        <v>118.0</v>
      </c>
      <c r="E106" s="7">
        <v>51.0</v>
      </c>
      <c r="F106" s="7">
        <v>1.0</v>
      </c>
      <c r="G106" s="7">
        <v>0.0</v>
      </c>
      <c r="H106" s="7">
        <v>0.0</v>
      </c>
      <c r="I106" s="7">
        <v>223.0</v>
      </c>
      <c r="J106" s="2"/>
      <c r="K106" s="2"/>
    </row>
    <row r="107" ht="13.5" customHeight="1">
      <c r="A107" s="2"/>
      <c r="B107" s="6" t="s">
        <v>43</v>
      </c>
      <c r="C107" s="7">
        <v>58.0</v>
      </c>
      <c r="D107" s="7">
        <v>147.0</v>
      </c>
      <c r="E107" s="7">
        <v>15.0</v>
      </c>
      <c r="F107" s="7">
        <v>7.0</v>
      </c>
      <c r="G107" s="7">
        <v>0.0</v>
      </c>
      <c r="H107" s="7">
        <v>0.0</v>
      </c>
      <c r="I107" s="7">
        <v>227.0</v>
      </c>
      <c r="J107" s="2"/>
      <c r="K107" s="2"/>
    </row>
    <row r="108" ht="13.5" customHeight="1">
      <c r="A108" s="2"/>
      <c r="B108" s="6" t="s">
        <v>44</v>
      </c>
      <c r="C108" s="7">
        <v>58.0</v>
      </c>
      <c r="D108" s="7">
        <v>163.0</v>
      </c>
      <c r="E108" s="7">
        <v>19.0</v>
      </c>
      <c r="F108" s="7">
        <v>4.0</v>
      </c>
      <c r="G108" s="7">
        <v>0.0</v>
      </c>
      <c r="H108" s="7">
        <v>0.0</v>
      </c>
      <c r="I108" s="7">
        <v>244.0</v>
      </c>
      <c r="J108" s="2"/>
      <c r="K108" s="2"/>
    </row>
    <row r="109" ht="13.5" customHeight="1">
      <c r="A109" s="2"/>
      <c r="B109" s="6" t="s">
        <v>45</v>
      </c>
      <c r="C109" s="7">
        <v>50.0</v>
      </c>
      <c r="D109" s="7">
        <v>154.0</v>
      </c>
      <c r="E109" s="7">
        <v>23.0</v>
      </c>
      <c r="F109" s="7">
        <v>1.0</v>
      </c>
      <c r="G109" s="7">
        <v>0.0</v>
      </c>
      <c r="H109" s="7">
        <v>0.0</v>
      </c>
      <c r="I109" s="7">
        <v>228.0</v>
      </c>
      <c r="J109" s="2"/>
      <c r="K109" s="2"/>
    </row>
    <row r="110" ht="13.5" customHeight="1">
      <c r="A110" s="2"/>
      <c r="B110" s="6" t="s">
        <v>46</v>
      </c>
      <c r="C110" s="7">
        <v>53.0</v>
      </c>
      <c r="D110" s="7">
        <v>188.0</v>
      </c>
      <c r="E110" s="7">
        <v>58.0</v>
      </c>
      <c r="F110" s="7">
        <v>2.0</v>
      </c>
      <c r="G110" s="7">
        <v>0.0</v>
      </c>
      <c r="H110" s="7">
        <v>0.0</v>
      </c>
      <c r="I110" s="7">
        <v>301.0</v>
      </c>
      <c r="J110" s="2"/>
      <c r="K110" s="2"/>
    </row>
    <row r="111" ht="13.5" customHeight="1">
      <c r="A111" s="2"/>
      <c r="B111" s="6" t="s">
        <v>47</v>
      </c>
      <c r="C111" s="7">
        <v>58.0</v>
      </c>
      <c r="D111" s="7">
        <v>214.0</v>
      </c>
      <c r="E111" s="7">
        <v>28.0</v>
      </c>
      <c r="F111" s="7">
        <v>4.0</v>
      </c>
      <c r="G111" s="7">
        <v>0.0</v>
      </c>
      <c r="H111" s="7">
        <v>0.0</v>
      </c>
      <c r="I111" s="7">
        <v>304.0</v>
      </c>
      <c r="J111" s="2"/>
      <c r="K111" s="2"/>
    </row>
    <row r="112" ht="13.5" customHeight="1">
      <c r="A112" s="2"/>
      <c r="B112" s="6" t="s">
        <v>48</v>
      </c>
      <c r="C112" s="7">
        <v>51.0</v>
      </c>
      <c r="D112" s="7">
        <v>203.0</v>
      </c>
      <c r="E112" s="7">
        <v>23.0</v>
      </c>
      <c r="F112" s="7">
        <v>5.0</v>
      </c>
      <c r="G112" s="7">
        <v>0.0</v>
      </c>
      <c r="H112" s="7">
        <v>0.0</v>
      </c>
      <c r="I112" s="7">
        <v>282.0</v>
      </c>
      <c r="J112" s="2"/>
      <c r="K112" s="2"/>
    </row>
    <row r="113" ht="13.5" customHeight="1">
      <c r="A113" s="2"/>
      <c r="B113" s="6" t="s">
        <v>49</v>
      </c>
      <c r="C113" s="7">
        <v>59.0</v>
      </c>
      <c r="D113" s="7">
        <v>143.0</v>
      </c>
      <c r="E113" s="7">
        <v>71.0</v>
      </c>
      <c r="F113" s="7">
        <v>3.0</v>
      </c>
      <c r="G113" s="7">
        <v>0.0</v>
      </c>
      <c r="H113" s="7">
        <v>3.0</v>
      </c>
      <c r="I113" s="7">
        <v>279.0</v>
      </c>
      <c r="J113" s="2"/>
      <c r="K113" s="2"/>
    </row>
    <row r="114" ht="13.5" customHeight="1">
      <c r="A114" s="2"/>
      <c r="B114" s="6" t="s">
        <v>50</v>
      </c>
      <c r="C114" s="7">
        <v>643.0</v>
      </c>
      <c r="D114" s="7">
        <v>2013.0</v>
      </c>
      <c r="E114" s="7">
        <v>331.0</v>
      </c>
      <c r="F114" s="7">
        <v>34.0</v>
      </c>
      <c r="G114" s="7">
        <v>0.0</v>
      </c>
      <c r="H114" s="7">
        <v>7.0</v>
      </c>
      <c r="I114" s="7">
        <v>3028.0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2009.0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1939.0</v>
      </c>
      <c r="D6" s="7">
        <v>1605.0</v>
      </c>
      <c r="E6" s="7">
        <v>4.0</v>
      </c>
      <c r="F6" s="7">
        <v>10.0</v>
      </c>
      <c r="G6" s="7">
        <v>0.0</v>
      </c>
      <c r="H6" s="7">
        <v>0.0</v>
      </c>
      <c r="I6" s="7">
        <v>2.0</v>
      </c>
      <c r="J6" s="7">
        <v>3560.0</v>
      </c>
      <c r="K6" s="2"/>
    </row>
    <row r="7" ht="13.5" customHeight="1">
      <c r="A7" s="2"/>
      <c r="B7" s="6" t="s">
        <v>39</v>
      </c>
      <c r="C7" s="7">
        <v>1807.0</v>
      </c>
      <c r="D7" s="7">
        <v>1653.0</v>
      </c>
      <c r="E7" s="7">
        <v>5.0</v>
      </c>
      <c r="F7" s="7">
        <v>9.0</v>
      </c>
      <c r="G7" s="7">
        <v>0.0</v>
      </c>
      <c r="H7" s="7">
        <v>0.0</v>
      </c>
      <c r="I7" s="7">
        <v>4.0</v>
      </c>
      <c r="J7" s="7">
        <v>3478.0</v>
      </c>
      <c r="K7" s="2"/>
    </row>
    <row r="8" ht="13.5" customHeight="1">
      <c r="A8" s="2"/>
      <c r="B8" s="6" t="s">
        <v>40</v>
      </c>
      <c r="C8" s="7">
        <v>2359.0</v>
      </c>
      <c r="D8" s="7">
        <v>2386.0</v>
      </c>
      <c r="E8" s="7">
        <v>7.0</v>
      </c>
      <c r="F8" s="7">
        <v>12.0</v>
      </c>
      <c r="G8" s="7">
        <v>0.0</v>
      </c>
      <c r="H8" s="7">
        <v>0.0</v>
      </c>
      <c r="I8" s="7">
        <v>6.0</v>
      </c>
      <c r="J8" s="7">
        <v>4770.0</v>
      </c>
      <c r="K8" s="2"/>
    </row>
    <row r="9" ht="13.5" customHeight="1">
      <c r="A9" s="2"/>
      <c r="B9" s="6" t="s">
        <v>41</v>
      </c>
      <c r="C9" s="7">
        <v>2316.0</v>
      </c>
      <c r="D9" s="7">
        <v>2123.0</v>
      </c>
      <c r="E9" s="7">
        <v>4.0</v>
      </c>
      <c r="F9" s="7">
        <v>7.0</v>
      </c>
      <c r="G9" s="7">
        <v>0.0</v>
      </c>
      <c r="H9" s="7">
        <v>0.0</v>
      </c>
      <c r="I9" s="7">
        <v>1.0</v>
      </c>
      <c r="J9" s="7">
        <v>4451.0</v>
      </c>
      <c r="K9" s="2"/>
    </row>
    <row r="10" ht="13.5" customHeight="1">
      <c r="A10" s="2"/>
      <c r="B10" s="6" t="s">
        <v>42</v>
      </c>
      <c r="C10" s="7">
        <v>2306.0</v>
      </c>
      <c r="D10" s="7">
        <v>1971.0</v>
      </c>
      <c r="E10" s="7">
        <v>4.0</v>
      </c>
      <c r="F10" s="7">
        <v>12.0</v>
      </c>
      <c r="G10" s="7">
        <v>0.0</v>
      </c>
      <c r="H10" s="7">
        <v>0.0</v>
      </c>
      <c r="I10" s="7">
        <v>4.0</v>
      </c>
      <c r="J10" s="7">
        <v>4297.0</v>
      </c>
      <c r="K10" s="2"/>
    </row>
    <row r="11" ht="13.5" customHeight="1">
      <c r="A11" s="2"/>
      <c r="B11" s="6" t="s">
        <v>43</v>
      </c>
      <c r="C11" s="7">
        <v>2199.0</v>
      </c>
      <c r="D11" s="7">
        <v>2009.0</v>
      </c>
      <c r="E11" s="7">
        <v>5.0</v>
      </c>
      <c r="F11" s="7">
        <v>12.0</v>
      </c>
      <c r="G11" s="7">
        <v>0.0</v>
      </c>
      <c r="H11" s="7">
        <v>0.0</v>
      </c>
      <c r="I11" s="7">
        <v>5.0</v>
      </c>
      <c r="J11" s="7">
        <v>4230.0</v>
      </c>
      <c r="K11" s="2"/>
    </row>
    <row r="12" ht="13.5" customHeight="1">
      <c r="A12" s="2"/>
      <c r="B12" s="6" t="s">
        <v>44</v>
      </c>
      <c r="C12" s="7">
        <v>2385.0</v>
      </c>
      <c r="D12" s="7">
        <v>2332.0</v>
      </c>
      <c r="E12" s="7">
        <v>11.0</v>
      </c>
      <c r="F12" s="7">
        <v>10.0</v>
      </c>
      <c r="G12" s="7">
        <v>0.0</v>
      </c>
      <c r="H12" s="7">
        <v>0.0</v>
      </c>
      <c r="I12" s="7">
        <v>4.0</v>
      </c>
      <c r="J12" s="7">
        <v>4742.0</v>
      </c>
      <c r="K12" s="2"/>
    </row>
    <row r="13" ht="13.5" customHeight="1">
      <c r="A13" s="2"/>
      <c r="B13" s="6" t="s">
        <v>45</v>
      </c>
      <c r="C13" s="7">
        <v>2270.0</v>
      </c>
      <c r="D13" s="7">
        <v>1937.0</v>
      </c>
      <c r="E13" s="7">
        <v>6.0</v>
      </c>
      <c r="F13" s="7">
        <v>14.0</v>
      </c>
      <c r="G13" s="7">
        <v>0.0</v>
      </c>
      <c r="H13" s="7">
        <v>0.0</v>
      </c>
      <c r="I13" s="7">
        <v>3.0</v>
      </c>
      <c r="J13" s="7">
        <v>4230.0</v>
      </c>
      <c r="K13" s="2"/>
    </row>
    <row r="14" ht="13.5" customHeight="1">
      <c r="A14" s="2"/>
      <c r="B14" s="6" t="s">
        <v>46</v>
      </c>
      <c r="C14" s="7">
        <v>2167.0</v>
      </c>
      <c r="D14" s="7">
        <v>1826.0</v>
      </c>
      <c r="E14" s="7">
        <v>5.0</v>
      </c>
      <c r="F14" s="7">
        <v>10.0</v>
      </c>
      <c r="G14" s="7">
        <v>1089.0</v>
      </c>
      <c r="H14" s="7">
        <v>0.0</v>
      </c>
      <c r="I14" s="7">
        <v>3.0</v>
      </c>
      <c r="J14" s="7">
        <v>5100.0</v>
      </c>
      <c r="K14" s="2"/>
    </row>
    <row r="15" ht="13.5" customHeight="1">
      <c r="A15" s="2"/>
      <c r="B15" s="6" t="s">
        <v>47</v>
      </c>
      <c r="C15" s="7">
        <v>2200.0</v>
      </c>
      <c r="D15" s="7">
        <v>2117.0</v>
      </c>
      <c r="E15" s="7">
        <v>2.0</v>
      </c>
      <c r="F15" s="7">
        <v>15.0</v>
      </c>
      <c r="G15" s="7">
        <v>1161.0</v>
      </c>
      <c r="H15" s="7">
        <v>0.0</v>
      </c>
      <c r="I15" s="7">
        <v>2.0</v>
      </c>
      <c r="J15" s="7">
        <v>5497.0</v>
      </c>
      <c r="K15" s="2"/>
    </row>
    <row r="16" ht="13.5" customHeight="1">
      <c r="A16" s="2"/>
      <c r="B16" s="6" t="s">
        <v>48</v>
      </c>
      <c r="C16" s="7">
        <v>2037.0</v>
      </c>
      <c r="D16" s="7">
        <v>1665.0</v>
      </c>
      <c r="E16" s="7">
        <v>4.0</v>
      </c>
      <c r="F16" s="7">
        <v>12.0</v>
      </c>
      <c r="G16" s="7">
        <v>1340.0</v>
      </c>
      <c r="H16" s="7">
        <v>0.0</v>
      </c>
      <c r="I16" s="7">
        <v>5.0</v>
      </c>
      <c r="J16" s="7">
        <v>5063.0</v>
      </c>
      <c r="K16" s="2"/>
    </row>
    <row r="17" ht="13.5" customHeight="1">
      <c r="A17" s="2"/>
      <c r="B17" s="6" t="s">
        <v>49</v>
      </c>
      <c r="C17" s="7">
        <v>1757.0</v>
      </c>
      <c r="D17" s="7">
        <v>1711.0</v>
      </c>
      <c r="E17" s="7">
        <v>7.0</v>
      </c>
      <c r="F17" s="7">
        <v>12.0</v>
      </c>
      <c r="G17" s="7">
        <v>1115.0</v>
      </c>
      <c r="H17" s="7">
        <v>0.0</v>
      </c>
      <c r="I17" s="7">
        <v>13.0</v>
      </c>
      <c r="J17" s="7">
        <v>4615.0</v>
      </c>
      <c r="K17" s="2"/>
    </row>
    <row r="18" ht="13.5" customHeight="1">
      <c r="A18" s="2"/>
      <c r="B18" s="6" t="s">
        <v>50</v>
      </c>
      <c r="C18" s="7">
        <v>25742.0</v>
      </c>
      <c r="D18" s="7">
        <v>23335.0</v>
      </c>
      <c r="E18" s="7">
        <v>64.0</v>
      </c>
      <c r="F18" s="7">
        <v>135.0</v>
      </c>
      <c r="G18" s="7">
        <v>4705.0</v>
      </c>
      <c r="H18" s="7">
        <v>0.0</v>
      </c>
      <c r="I18" s="7">
        <v>52.0</v>
      </c>
      <c r="J18" s="7">
        <v>54033.0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1665.0</v>
      </c>
      <c r="D22" s="7">
        <v>3491.0</v>
      </c>
      <c r="E22" s="7">
        <v>136.0</v>
      </c>
      <c r="F22" s="7">
        <v>19.0</v>
      </c>
      <c r="G22" s="7">
        <v>0.0</v>
      </c>
      <c r="H22" s="7">
        <v>0.0</v>
      </c>
      <c r="I22" s="7">
        <v>1.0</v>
      </c>
      <c r="J22" s="7">
        <v>5312.0</v>
      </c>
      <c r="K22" s="2"/>
    </row>
    <row r="23" ht="13.5" customHeight="1">
      <c r="A23" s="2"/>
      <c r="B23" s="6" t="s">
        <v>39</v>
      </c>
      <c r="C23" s="7">
        <v>1365.0</v>
      </c>
      <c r="D23" s="7">
        <v>2874.0</v>
      </c>
      <c r="E23" s="7">
        <v>86.0</v>
      </c>
      <c r="F23" s="7">
        <v>17.0</v>
      </c>
      <c r="G23" s="7">
        <v>0.0</v>
      </c>
      <c r="H23" s="7">
        <v>0.0</v>
      </c>
      <c r="I23" s="7">
        <v>3.0</v>
      </c>
      <c r="J23" s="7">
        <v>4345.0</v>
      </c>
      <c r="K23" s="2"/>
    </row>
    <row r="24" ht="13.5" customHeight="1">
      <c r="A24" s="2"/>
      <c r="B24" s="6" t="s">
        <v>40</v>
      </c>
      <c r="C24" s="7">
        <v>1605.0</v>
      </c>
      <c r="D24" s="7">
        <v>3828.0</v>
      </c>
      <c r="E24" s="7">
        <v>165.0</v>
      </c>
      <c r="F24" s="7">
        <v>23.0</v>
      </c>
      <c r="G24" s="7">
        <v>0.0</v>
      </c>
      <c r="H24" s="7">
        <v>0.0</v>
      </c>
      <c r="I24" s="7">
        <v>12.0</v>
      </c>
      <c r="J24" s="7">
        <v>5633.0</v>
      </c>
      <c r="K24" s="2"/>
    </row>
    <row r="25" ht="13.5" customHeight="1">
      <c r="A25" s="2"/>
      <c r="B25" s="6" t="s">
        <v>41</v>
      </c>
      <c r="C25" s="7">
        <v>1309.0</v>
      </c>
      <c r="D25" s="7">
        <v>3178.0</v>
      </c>
      <c r="E25" s="7">
        <v>144.0</v>
      </c>
      <c r="F25" s="7">
        <v>20.0</v>
      </c>
      <c r="G25" s="7">
        <v>0.0</v>
      </c>
      <c r="H25" s="7">
        <v>0.0</v>
      </c>
      <c r="I25" s="7">
        <v>5.0</v>
      </c>
      <c r="J25" s="7">
        <v>4656.0</v>
      </c>
      <c r="K25" s="2"/>
    </row>
    <row r="26" ht="13.5" customHeight="1">
      <c r="A26" s="2"/>
      <c r="B26" s="6" t="s">
        <v>42</v>
      </c>
      <c r="C26" s="7">
        <v>1218.0</v>
      </c>
      <c r="D26" s="7">
        <v>3448.0</v>
      </c>
      <c r="E26" s="7">
        <v>209.0</v>
      </c>
      <c r="F26" s="7">
        <v>34.0</v>
      </c>
      <c r="G26" s="7">
        <v>0.0</v>
      </c>
      <c r="H26" s="7">
        <v>0.0</v>
      </c>
      <c r="I26" s="7">
        <v>8.0</v>
      </c>
      <c r="J26" s="7">
        <v>4917.0</v>
      </c>
      <c r="K26" s="2"/>
    </row>
    <row r="27" ht="13.5" customHeight="1">
      <c r="A27" s="2"/>
      <c r="B27" s="6" t="s">
        <v>43</v>
      </c>
      <c r="C27" s="7">
        <v>1587.0</v>
      </c>
      <c r="D27" s="7">
        <v>3626.0</v>
      </c>
      <c r="E27" s="7">
        <v>226.0</v>
      </c>
      <c r="F27" s="7">
        <v>36.0</v>
      </c>
      <c r="G27" s="7">
        <v>0.0</v>
      </c>
      <c r="H27" s="7">
        <v>0.0</v>
      </c>
      <c r="I27" s="7">
        <v>4.0</v>
      </c>
      <c r="J27" s="7">
        <v>5479.0</v>
      </c>
      <c r="K27" s="2"/>
    </row>
    <row r="28" ht="13.5" customHeight="1">
      <c r="A28" s="2"/>
      <c r="B28" s="6" t="s">
        <v>44</v>
      </c>
      <c r="C28" s="7">
        <v>1869.0</v>
      </c>
      <c r="D28" s="7">
        <v>4493.0</v>
      </c>
      <c r="E28" s="7">
        <v>158.0</v>
      </c>
      <c r="F28" s="7">
        <v>31.0</v>
      </c>
      <c r="G28" s="7">
        <v>0.0</v>
      </c>
      <c r="H28" s="7">
        <v>0.0</v>
      </c>
      <c r="I28" s="7">
        <v>6.0</v>
      </c>
      <c r="J28" s="7">
        <v>6557.0</v>
      </c>
      <c r="K28" s="2"/>
    </row>
    <row r="29" ht="13.5" customHeight="1">
      <c r="A29" s="2"/>
      <c r="B29" s="6" t="s">
        <v>45</v>
      </c>
      <c r="C29" s="7">
        <v>1711.0</v>
      </c>
      <c r="D29" s="7">
        <v>4240.0</v>
      </c>
      <c r="E29" s="7">
        <v>136.0</v>
      </c>
      <c r="F29" s="7">
        <v>42.0</v>
      </c>
      <c r="G29" s="7">
        <v>0.0</v>
      </c>
      <c r="H29" s="7">
        <v>0.0</v>
      </c>
      <c r="I29" s="7">
        <v>6.0</v>
      </c>
      <c r="J29" s="7">
        <v>6135.0</v>
      </c>
      <c r="K29" s="2"/>
    </row>
    <row r="30" ht="13.5" customHeight="1">
      <c r="A30" s="2"/>
      <c r="B30" s="6" t="s">
        <v>46</v>
      </c>
      <c r="C30" s="7">
        <v>1336.0</v>
      </c>
      <c r="D30" s="7">
        <v>3967.0</v>
      </c>
      <c r="E30" s="7">
        <v>146.0</v>
      </c>
      <c r="F30" s="7">
        <v>20.0</v>
      </c>
      <c r="G30" s="7">
        <v>0.0</v>
      </c>
      <c r="H30" s="7">
        <v>0.0</v>
      </c>
      <c r="I30" s="7">
        <v>3.0</v>
      </c>
      <c r="J30" s="7">
        <v>5472.0</v>
      </c>
      <c r="K30" s="2"/>
    </row>
    <row r="31" ht="13.5" customHeight="1">
      <c r="A31" s="2"/>
      <c r="B31" s="6" t="s">
        <v>47</v>
      </c>
      <c r="C31" s="7">
        <v>1940.0</v>
      </c>
      <c r="D31" s="7">
        <v>4170.0</v>
      </c>
      <c r="E31" s="7">
        <v>119.0</v>
      </c>
      <c r="F31" s="7">
        <v>27.0</v>
      </c>
      <c r="G31" s="7">
        <v>0.0</v>
      </c>
      <c r="H31" s="7">
        <v>0.0</v>
      </c>
      <c r="I31" s="7">
        <v>9.0</v>
      </c>
      <c r="J31" s="7">
        <v>6265.0</v>
      </c>
      <c r="K31" s="2"/>
    </row>
    <row r="32" ht="13.5" customHeight="1">
      <c r="A32" s="2"/>
      <c r="B32" s="6" t="s">
        <v>48</v>
      </c>
      <c r="C32" s="7">
        <v>2106.0</v>
      </c>
      <c r="D32" s="7">
        <v>3947.0</v>
      </c>
      <c r="E32" s="7">
        <v>128.0</v>
      </c>
      <c r="F32" s="7">
        <v>21.0</v>
      </c>
      <c r="G32" s="7">
        <v>0.0</v>
      </c>
      <c r="H32" s="7">
        <v>0.0</v>
      </c>
      <c r="I32" s="7">
        <v>11.0</v>
      </c>
      <c r="J32" s="7">
        <v>6213.0</v>
      </c>
      <c r="K32" s="2"/>
    </row>
    <row r="33" ht="13.5" customHeight="1">
      <c r="A33" s="2"/>
      <c r="B33" s="6" t="s">
        <v>49</v>
      </c>
      <c r="C33" s="7">
        <v>2550.0</v>
      </c>
      <c r="D33" s="7">
        <v>4263.0</v>
      </c>
      <c r="E33" s="7">
        <v>109.0</v>
      </c>
      <c r="F33" s="7">
        <v>17.0</v>
      </c>
      <c r="G33" s="7">
        <v>0.0</v>
      </c>
      <c r="H33" s="7">
        <v>0.0</v>
      </c>
      <c r="I33" s="7">
        <v>7.0</v>
      </c>
      <c r="J33" s="7">
        <v>6946.0</v>
      </c>
      <c r="K33" s="2"/>
    </row>
    <row r="34" ht="13.5" customHeight="1">
      <c r="A34" s="2"/>
      <c r="B34" s="6" t="s">
        <v>50</v>
      </c>
      <c r="C34" s="7">
        <v>20261.0</v>
      </c>
      <c r="D34" s="7">
        <v>45525.0</v>
      </c>
      <c r="E34" s="7">
        <v>1762.0</v>
      </c>
      <c r="F34" s="7">
        <v>307.0</v>
      </c>
      <c r="G34" s="7">
        <v>0.0</v>
      </c>
      <c r="H34" s="7">
        <v>0.0</v>
      </c>
      <c r="I34" s="7">
        <v>75.0</v>
      </c>
      <c r="J34" s="7">
        <v>67930.0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1357.0</v>
      </c>
      <c r="D38" s="7">
        <v>733.0</v>
      </c>
      <c r="E38" s="7">
        <v>3.0</v>
      </c>
      <c r="F38" s="7">
        <v>3.0</v>
      </c>
      <c r="G38" s="7">
        <v>0.0</v>
      </c>
      <c r="H38" s="7">
        <v>0.0</v>
      </c>
      <c r="I38" s="7">
        <v>1.0</v>
      </c>
      <c r="J38" s="7">
        <v>2097.0</v>
      </c>
      <c r="K38" s="2"/>
    </row>
    <row r="39" ht="13.5" customHeight="1">
      <c r="A39" s="2"/>
      <c r="B39" s="6" t="s">
        <v>39</v>
      </c>
      <c r="C39" s="7">
        <v>950.0</v>
      </c>
      <c r="D39" s="7">
        <v>452.0</v>
      </c>
      <c r="E39" s="7">
        <v>1.0</v>
      </c>
      <c r="F39" s="7">
        <v>3.0</v>
      </c>
      <c r="G39" s="7">
        <v>0.0</v>
      </c>
      <c r="H39" s="7">
        <v>0.0</v>
      </c>
      <c r="I39" s="7">
        <v>2.0</v>
      </c>
      <c r="J39" s="7">
        <v>1408.0</v>
      </c>
      <c r="K39" s="2"/>
    </row>
    <row r="40" ht="13.5" customHeight="1">
      <c r="A40" s="2"/>
      <c r="B40" s="6" t="s">
        <v>40</v>
      </c>
      <c r="C40" s="7">
        <v>1291.0</v>
      </c>
      <c r="D40" s="7">
        <v>799.0</v>
      </c>
      <c r="E40" s="7">
        <v>1.0</v>
      </c>
      <c r="F40" s="7">
        <v>3.0</v>
      </c>
      <c r="G40" s="7">
        <v>0.0</v>
      </c>
      <c r="H40" s="7">
        <v>0.0</v>
      </c>
      <c r="I40" s="7">
        <v>0.0</v>
      </c>
      <c r="J40" s="7">
        <v>2094.0</v>
      </c>
      <c r="K40" s="2"/>
    </row>
    <row r="41" ht="13.5" customHeight="1">
      <c r="A41" s="2"/>
      <c r="B41" s="6" t="s">
        <v>41</v>
      </c>
      <c r="C41" s="7">
        <v>1240.0</v>
      </c>
      <c r="D41" s="7">
        <v>574.0</v>
      </c>
      <c r="E41" s="7">
        <v>0.0</v>
      </c>
      <c r="F41" s="7">
        <v>4.0</v>
      </c>
      <c r="G41" s="7">
        <v>0.0</v>
      </c>
      <c r="H41" s="7">
        <v>0.0</v>
      </c>
      <c r="I41" s="7">
        <v>1.0</v>
      </c>
      <c r="J41" s="7">
        <v>1819.0</v>
      </c>
      <c r="K41" s="2"/>
    </row>
    <row r="42" ht="13.5" customHeight="1">
      <c r="A42" s="2"/>
      <c r="B42" s="6" t="s">
        <v>42</v>
      </c>
      <c r="C42" s="7">
        <v>1169.0</v>
      </c>
      <c r="D42" s="7">
        <v>670.0</v>
      </c>
      <c r="E42" s="7">
        <v>2.0</v>
      </c>
      <c r="F42" s="7">
        <v>2.0</v>
      </c>
      <c r="G42" s="7">
        <v>0.0</v>
      </c>
      <c r="H42" s="7">
        <v>0.0</v>
      </c>
      <c r="I42" s="7">
        <v>1.0</v>
      </c>
      <c r="J42" s="7">
        <v>1844.0</v>
      </c>
      <c r="K42" s="2"/>
    </row>
    <row r="43" ht="13.5" customHeight="1">
      <c r="A43" s="2"/>
      <c r="B43" s="6" t="s">
        <v>43</v>
      </c>
      <c r="C43" s="7">
        <v>1657.0</v>
      </c>
      <c r="D43" s="7">
        <v>870.0</v>
      </c>
      <c r="E43" s="7">
        <v>1.0</v>
      </c>
      <c r="F43" s="7">
        <v>1.0</v>
      </c>
      <c r="G43" s="7">
        <v>0.0</v>
      </c>
      <c r="H43" s="7">
        <v>0.0</v>
      </c>
      <c r="I43" s="7">
        <v>4.0</v>
      </c>
      <c r="J43" s="7">
        <v>2533.0</v>
      </c>
      <c r="K43" s="2"/>
    </row>
    <row r="44" ht="13.5" customHeight="1">
      <c r="A44" s="2"/>
      <c r="B44" s="6" t="s">
        <v>44</v>
      </c>
      <c r="C44" s="7">
        <v>1775.0</v>
      </c>
      <c r="D44" s="7">
        <v>979.0</v>
      </c>
      <c r="E44" s="7">
        <v>7.0</v>
      </c>
      <c r="F44" s="7">
        <v>1.0</v>
      </c>
      <c r="G44" s="7">
        <v>0.0</v>
      </c>
      <c r="H44" s="7">
        <v>0.0</v>
      </c>
      <c r="I44" s="7">
        <v>2.0</v>
      </c>
      <c r="J44" s="7">
        <v>2764.0</v>
      </c>
      <c r="K44" s="2"/>
    </row>
    <row r="45" ht="13.5" customHeight="1">
      <c r="A45" s="2"/>
      <c r="B45" s="6" t="s">
        <v>45</v>
      </c>
      <c r="C45" s="7">
        <v>1517.0</v>
      </c>
      <c r="D45" s="7">
        <v>864.0</v>
      </c>
      <c r="E45" s="7">
        <v>1.0</v>
      </c>
      <c r="F45" s="7">
        <v>0.0</v>
      </c>
      <c r="G45" s="7">
        <v>0.0</v>
      </c>
      <c r="H45" s="7">
        <v>0.0</v>
      </c>
      <c r="I45" s="7">
        <v>2.0</v>
      </c>
      <c r="J45" s="7">
        <v>2384.0</v>
      </c>
      <c r="K45" s="2"/>
    </row>
    <row r="46" ht="13.5" customHeight="1">
      <c r="A46" s="2"/>
      <c r="B46" s="6" t="s">
        <v>46</v>
      </c>
      <c r="C46" s="7">
        <v>853.0</v>
      </c>
      <c r="D46" s="7">
        <v>781.0</v>
      </c>
      <c r="E46" s="7">
        <v>2.0</v>
      </c>
      <c r="F46" s="7">
        <v>0.0</v>
      </c>
      <c r="G46" s="7">
        <v>0.0</v>
      </c>
      <c r="H46" s="7">
        <v>0.0</v>
      </c>
      <c r="I46" s="7">
        <v>2.0</v>
      </c>
      <c r="J46" s="7">
        <v>1638.0</v>
      </c>
      <c r="K46" s="2"/>
    </row>
    <row r="47" ht="13.5" customHeight="1">
      <c r="A47" s="2"/>
      <c r="B47" s="6" t="s">
        <v>47</v>
      </c>
      <c r="C47" s="7">
        <v>1754.0</v>
      </c>
      <c r="D47" s="7">
        <v>913.0</v>
      </c>
      <c r="E47" s="7">
        <v>1.0</v>
      </c>
      <c r="F47" s="7">
        <v>2.0</v>
      </c>
      <c r="G47" s="7">
        <v>0.0</v>
      </c>
      <c r="H47" s="7">
        <v>0.0</v>
      </c>
      <c r="I47" s="7">
        <v>0.0</v>
      </c>
      <c r="J47" s="7">
        <v>2670.0</v>
      </c>
      <c r="K47" s="2"/>
    </row>
    <row r="48" ht="13.5" customHeight="1">
      <c r="A48" s="2"/>
      <c r="B48" s="6" t="s">
        <v>48</v>
      </c>
      <c r="C48" s="7">
        <v>1432.0</v>
      </c>
      <c r="D48" s="7">
        <v>716.0</v>
      </c>
      <c r="E48" s="7">
        <v>0.0</v>
      </c>
      <c r="F48" s="7">
        <v>1.0</v>
      </c>
      <c r="G48" s="7">
        <v>0.0</v>
      </c>
      <c r="H48" s="7">
        <v>0.0</v>
      </c>
      <c r="I48" s="7">
        <v>1.0</v>
      </c>
      <c r="J48" s="7">
        <v>2150.0</v>
      </c>
      <c r="K48" s="2"/>
    </row>
    <row r="49" ht="13.5" customHeight="1">
      <c r="A49" s="2"/>
      <c r="B49" s="6" t="s">
        <v>49</v>
      </c>
      <c r="C49" s="7">
        <v>1688.0</v>
      </c>
      <c r="D49" s="7">
        <v>1200.0</v>
      </c>
      <c r="E49" s="7">
        <v>3.0</v>
      </c>
      <c r="F49" s="7">
        <v>2.0</v>
      </c>
      <c r="G49" s="7">
        <v>0.0</v>
      </c>
      <c r="H49" s="7">
        <v>0.0</v>
      </c>
      <c r="I49" s="7">
        <v>3.0</v>
      </c>
      <c r="J49" s="7">
        <v>2896.0</v>
      </c>
      <c r="K49" s="2"/>
    </row>
    <row r="50" ht="13.5" customHeight="1">
      <c r="A50" s="2"/>
      <c r="B50" s="6" t="s">
        <v>50</v>
      </c>
      <c r="C50" s="7">
        <v>16683.0</v>
      </c>
      <c r="D50" s="7">
        <v>9551.0</v>
      </c>
      <c r="E50" s="7">
        <v>22.0</v>
      </c>
      <c r="F50" s="7">
        <v>22.0</v>
      </c>
      <c r="G50" s="7">
        <v>0.0</v>
      </c>
      <c r="H50" s="7">
        <v>0.0</v>
      </c>
      <c r="I50" s="7">
        <v>19.0</v>
      </c>
      <c r="J50" s="7">
        <v>26297.0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10.0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7.0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1.0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2.0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11.0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7.0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8.0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6.0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5.0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13.0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3.0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6.0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79.0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93.0</v>
      </c>
      <c r="D70" s="7">
        <v>294.0</v>
      </c>
      <c r="E70" s="7">
        <v>141.0</v>
      </c>
      <c r="F70" s="7">
        <v>5.0</v>
      </c>
      <c r="G70" s="7">
        <v>0.0</v>
      </c>
      <c r="H70" s="7">
        <v>5.0</v>
      </c>
      <c r="I70" s="7">
        <v>538.0</v>
      </c>
      <c r="J70" s="2"/>
      <c r="K70" s="2"/>
    </row>
    <row r="71" ht="13.5" customHeight="1">
      <c r="A71" s="2"/>
      <c r="B71" s="6" t="s">
        <v>39</v>
      </c>
      <c r="C71" s="7">
        <v>72.0</v>
      </c>
      <c r="D71" s="7">
        <v>243.0</v>
      </c>
      <c r="E71" s="7">
        <v>19.0</v>
      </c>
      <c r="F71" s="7">
        <v>17.0</v>
      </c>
      <c r="G71" s="7">
        <v>0.0</v>
      </c>
      <c r="H71" s="7">
        <v>0.0</v>
      </c>
      <c r="I71" s="7">
        <v>351.0</v>
      </c>
      <c r="J71" s="2"/>
      <c r="K71" s="2"/>
    </row>
    <row r="72" ht="13.5" customHeight="1">
      <c r="A72" s="2"/>
      <c r="B72" s="6" t="s">
        <v>40</v>
      </c>
      <c r="C72" s="7">
        <v>116.0</v>
      </c>
      <c r="D72" s="7">
        <v>394.0</v>
      </c>
      <c r="E72" s="7">
        <v>42.0</v>
      </c>
      <c r="F72" s="7">
        <v>16.0</v>
      </c>
      <c r="G72" s="7">
        <v>0.0</v>
      </c>
      <c r="H72" s="7">
        <v>2.0</v>
      </c>
      <c r="I72" s="7">
        <v>570.0</v>
      </c>
      <c r="J72" s="2"/>
      <c r="K72" s="2"/>
    </row>
    <row r="73" ht="13.5" customHeight="1">
      <c r="A73" s="2"/>
      <c r="B73" s="6" t="s">
        <v>41</v>
      </c>
      <c r="C73" s="7">
        <v>117.0</v>
      </c>
      <c r="D73" s="7">
        <v>283.0</v>
      </c>
      <c r="E73" s="7">
        <v>70.0</v>
      </c>
      <c r="F73" s="7">
        <v>11.0</v>
      </c>
      <c r="G73" s="7">
        <v>0.0</v>
      </c>
      <c r="H73" s="7">
        <v>32.0</v>
      </c>
      <c r="I73" s="7">
        <v>513.0</v>
      </c>
      <c r="J73" s="2"/>
      <c r="K73" s="2"/>
    </row>
    <row r="74" ht="13.5" customHeight="1">
      <c r="A74" s="2"/>
      <c r="B74" s="6" t="s">
        <v>42</v>
      </c>
      <c r="C74" s="7">
        <v>105.0</v>
      </c>
      <c r="D74" s="7">
        <v>341.0</v>
      </c>
      <c r="E74" s="7">
        <v>80.0</v>
      </c>
      <c r="F74" s="7">
        <v>5.0</v>
      </c>
      <c r="G74" s="7">
        <v>0.0</v>
      </c>
      <c r="H74" s="7">
        <v>10.0</v>
      </c>
      <c r="I74" s="7">
        <v>541.0</v>
      </c>
      <c r="J74" s="2"/>
      <c r="K74" s="2"/>
    </row>
    <row r="75" ht="13.5" customHeight="1">
      <c r="A75" s="2"/>
      <c r="B75" s="6" t="s">
        <v>43</v>
      </c>
      <c r="C75" s="7">
        <v>124.0</v>
      </c>
      <c r="D75" s="7">
        <v>363.0</v>
      </c>
      <c r="E75" s="7">
        <v>31.0</v>
      </c>
      <c r="F75" s="7">
        <v>14.0</v>
      </c>
      <c r="G75" s="7">
        <v>0.0</v>
      </c>
      <c r="H75" s="7">
        <v>12.0</v>
      </c>
      <c r="I75" s="7">
        <v>544.0</v>
      </c>
      <c r="J75" s="2"/>
      <c r="K75" s="2"/>
    </row>
    <row r="76" ht="13.5" customHeight="1">
      <c r="A76" s="2"/>
      <c r="B76" s="6" t="s">
        <v>44</v>
      </c>
      <c r="C76" s="7">
        <v>118.0</v>
      </c>
      <c r="D76" s="7">
        <v>418.0</v>
      </c>
      <c r="E76" s="7">
        <v>33.0</v>
      </c>
      <c r="F76" s="7">
        <v>7.0</v>
      </c>
      <c r="G76" s="7">
        <v>0.0</v>
      </c>
      <c r="H76" s="7">
        <v>5.0</v>
      </c>
      <c r="I76" s="7">
        <v>581.0</v>
      </c>
      <c r="J76" s="2"/>
      <c r="K76" s="2"/>
    </row>
    <row r="77" ht="13.5" customHeight="1">
      <c r="A77" s="2"/>
      <c r="B77" s="6" t="s">
        <v>45</v>
      </c>
      <c r="C77" s="7">
        <v>131.0</v>
      </c>
      <c r="D77" s="7">
        <v>371.0</v>
      </c>
      <c r="E77" s="7">
        <v>62.0</v>
      </c>
      <c r="F77" s="7">
        <v>27.0</v>
      </c>
      <c r="G77" s="7">
        <v>0.0</v>
      </c>
      <c r="H77" s="7">
        <v>4.0</v>
      </c>
      <c r="I77" s="7">
        <v>595.0</v>
      </c>
      <c r="J77" s="2"/>
      <c r="K77" s="2"/>
    </row>
    <row r="78" ht="13.5" customHeight="1">
      <c r="A78" s="2"/>
      <c r="B78" s="6" t="s">
        <v>46</v>
      </c>
      <c r="C78" s="7">
        <v>91.0</v>
      </c>
      <c r="D78" s="7">
        <v>352.0</v>
      </c>
      <c r="E78" s="7">
        <v>39.0</v>
      </c>
      <c r="F78" s="7">
        <v>15.0</v>
      </c>
      <c r="G78" s="7">
        <v>0.0</v>
      </c>
      <c r="H78" s="7">
        <v>15.0</v>
      </c>
      <c r="I78" s="7">
        <v>512.0</v>
      </c>
      <c r="J78" s="2"/>
      <c r="K78" s="2"/>
    </row>
    <row r="79" ht="13.5" customHeight="1">
      <c r="A79" s="2"/>
      <c r="B79" s="6" t="s">
        <v>47</v>
      </c>
      <c r="C79" s="7">
        <v>136.0</v>
      </c>
      <c r="D79" s="7">
        <v>443.0</v>
      </c>
      <c r="E79" s="7">
        <v>39.0</v>
      </c>
      <c r="F79" s="7">
        <v>10.0</v>
      </c>
      <c r="G79" s="7">
        <v>0.0</v>
      </c>
      <c r="H79" s="7">
        <v>10.0</v>
      </c>
      <c r="I79" s="7">
        <v>638.0</v>
      </c>
      <c r="J79" s="2"/>
      <c r="K79" s="2"/>
    </row>
    <row r="80" ht="13.5" customHeight="1">
      <c r="A80" s="2"/>
      <c r="B80" s="6" t="s">
        <v>48</v>
      </c>
      <c r="C80" s="7">
        <v>165.0</v>
      </c>
      <c r="D80" s="7">
        <v>408.0</v>
      </c>
      <c r="E80" s="7">
        <v>88.0</v>
      </c>
      <c r="F80" s="7">
        <v>14.0</v>
      </c>
      <c r="G80" s="7">
        <v>0.0</v>
      </c>
      <c r="H80" s="7">
        <v>3.0</v>
      </c>
      <c r="I80" s="7">
        <v>678.0</v>
      </c>
      <c r="J80" s="2"/>
      <c r="K80" s="2"/>
    </row>
    <row r="81" ht="13.5" customHeight="1">
      <c r="A81" s="2"/>
      <c r="B81" s="6" t="s">
        <v>49</v>
      </c>
      <c r="C81" s="7">
        <v>133.0</v>
      </c>
      <c r="D81" s="7">
        <v>321.0</v>
      </c>
      <c r="E81" s="7">
        <v>29.0</v>
      </c>
      <c r="F81" s="7">
        <v>5.0</v>
      </c>
      <c r="G81" s="7">
        <v>0.0</v>
      </c>
      <c r="H81" s="7">
        <v>2.0</v>
      </c>
      <c r="I81" s="7">
        <v>490.0</v>
      </c>
      <c r="J81" s="2"/>
      <c r="K81" s="2"/>
    </row>
    <row r="82" ht="13.5" customHeight="1">
      <c r="A82" s="2"/>
      <c r="B82" s="6" t="s">
        <v>50</v>
      </c>
      <c r="C82" s="7">
        <v>1401.0</v>
      </c>
      <c r="D82" s="7">
        <v>4231.0</v>
      </c>
      <c r="E82" s="7">
        <v>673.0</v>
      </c>
      <c r="F82" s="7">
        <v>146.0</v>
      </c>
      <c r="G82" s="7">
        <v>0.0</v>
      </c>
      <c r="H82" s="7">
        <v>100.0</v>
      </c>
      <c r="I82" s="7">
        <v>6551.0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35.0</v>
      </c>
      <c r="D86" s="7">
        <v>162.0</v>
      </c>
      <c r="E86" s="7">
        <v>45.0</v>
      </c>
      <c r="F86" s="7">
        <v>19.0</v>
      </c>
      <c r="G86" s="7">
        <v>0.0</v>
      </c>
      <c r="H86" s="7">
        <v>5.0</v>
      </c>
      <c r="I86" s="7">
        <v>266.0</v>
      </c>
      <c r="J86" s="2"/>
      <c r="K86" s="2"/>
    </row>
    <row r="87" ht="13.5" customHeight="1">
      <c r="A87" s="2"/>
      <c r="B87" s="6" t="s">
        <v>39</v>
      </c>
      <c r="C87" s="7">
        <v>28.0</v>
      </c>
      <c r="D87" s="7">
        <v>156.0</v>
      </c>
      <c r="E87" s="7">
        <v>22.0</v>
      </c>
      <c r="F87" s="7">
        <v>5.0</v>
      </c>
      <c r="G87" s="7">
        <v>0.0</v>
      </c>
      <c r="H87" s="7">
        <v>0.0</v>
      </c>
      <c r="I87" s="7">
        <v>211.0</v>
      </c>
      <c r="J87" s="2"/>
      <c r="K87" s="2"/>
    </row>
    <row r="88" ht="13.5" customHeight="1">
      <c r="A88" s="2"/>
      <c r="B88" s="6" t="s">
        <v>40</v>
      </c>
      <c r="C88" s="7">
        <v>29.0</v>
      </c>
      <c r="D88" s="7">
        <v>208.0</v>
      </c>
      <c r="E88" s="7">
        <v>51.0</v>
      </c>
      <c r="F88" s="7">
        <v>11.0</v>
      </c>
      <c r="G88" s="7">
        <v>0.0</v>
      </c>
      <c r="H88" s="7">
        <v>0.0</v>
      </c>
      <c r="I88" s="7">
        <v>299.0</v>
      </c>
      <c r="J88" s="2"/>
      <c r="K88" s="2"/>
    </row>
    <row r="89" ht="13.5" customHeight="1">
      <c r="A89" s="2"/>
      <c r="B89" s="6" t="s">
        <v>41</v>
      </c>
      <c r="C89" s="7">
        <v>40.0</v>
      </c>
      <c r="D89" s="7">
        <v>155.0</v>
      </c>
      <c r="E89" s="7">
        <v>49.0</v>
      </c>
      <c r="F89" s="7">
        <v>4.0</v>
      </c>
      <c r="G89" s="7">
        <v>0.0</v>
      </c>
      <c r="H89" s="7">
        <v>34.0</v>
      </c>
      <c r="I89" s="7">
        <v>282.0</v>
      </c>
      <c r="J89" s="2"/>
      <c r="K89" s="2"/>
    </row>
    <row r="90" ht="13.5" customHeight="1">
      <c r="A90" s="2"/>
      <c r="B90" s="6" t="s">
        <v>42</v>
      </c>
      <c r="C90" s="7">
        <v>30.0</v>
      </c>
      <c r="D90" s="7">
        <v>195.0</v>
      </c>
      <c r="E90" s="7">
        <v>81.0</v>
      </c>
      <c r="F90" s="7">
        <v>3.0</v>
      </c>
      <c r="G90" s="7">
        <v>0.0</v>
      </c>
      <c r="H90" s="7">
        <v>10.0</v>
      </c>
      <c r="I90" s="7">
        <v>319.0</v>
      </c>
      <c r="J90" s="2"/>
      <c r="K90" s="2"/>
    </row>
    <row r="91" ht="13.5" customHeight="1">
      <c r="A91" s="2"/>
      <c r="B91" s="6" t="s">
        <v>43</v>
      </c>
      <c r="C91" s="7">
        <v>39.0</v>
      </c>
      <c r="D91" s="7">
        <v>186.0</v>
      </c>
      <c r="E91" s="7">
        <v>35.0</v>
      </c>
      <c r="F91" s="7">
        <v>15.0</v>
      </c>
      <c r="G91" s="7">
        <v>0.0</v>
      </c>
      <c r="H91" s="7">
        <v>24.0</v>
      </c>
      <c r="I91" s="7">
        <v>299.0</v>
      </c>
      <c r="J91" s="2"/>
      <c r="K91" s="2"/>
    </row>
    <row r="92" ht="13.5" customHeight="1">
      <c r="A92" s="2"/>
      <c r="B92" s="6" t="s">
        <v>44</v>
      </c>
      <c r="C92" s="7">
        <v>52.0</v>
      </c>
      <c r="D92" s="7">
        <v>214.0</v>
      </c>
      <c r="E92" s="7">
        <v>58.0</v>
      </c>
      <c r="F92" s="7">
        <v>5.0</v>
      </c>
      <c r="G92" s="7">
        <v>0.0</v>
      </c>
      <c r="H92" s="7">
        <v>7.0</v>
      </c>
      <c r="I92" s="7">
        <v>336.0</v>
      </c>
      <c r="J92" s="2"/>
      <c r="K92" s="2"/>
    </row>
    <row r="93" ht="13.5" customHeight="1">
      <c r="A93" s="2"/>
      <c r="B93" s="6" t="s">
        <v>45</v>
      </c>
      <c r="C93" s="7">
        <v>39.0</v>
      </c>
      <c r="D93" s="7">
        <v>212.0</v>
      </c>
      <c r="E93" s="7">
        <v>65.0</v>
      </c>
      <c r="F93" s="7">
        <v>22.0</v>
      </c>
      <c r="G93" s="7">
        <v>0.0</v>
      </c>
      <c r="H93" s="7">
        <v>11.0</v>
      </c>
      <c r="I93" s="7">
        <v>349.0</v>
      </c>
      <c r="J93" s="2"/>
      <c r="K93" s="2"/>
    </row>
    <row r="94" ht="13.5" customHeight="1">
      <c r="A94" s="2"/>
      <c r="B94" s="6" t="s">
        <v>46</v>
      </c>
      <c r="C94" s="7">
        <v>30.0</v>
      </c>
      <c r="D94" s="7">
        <v>201.0</v>
      </c>
      <c r="E94" s="7">
        <v>65.0</v>
      </c>
      <c r="F94" s="7">
        <v>11.0</v>
      </c>
      <c r="G94" s="7">
        <v>0.0</v>
      </c>
      <c r="H94" s="7">
        <v>19.0</v>
      </c>
      <c r="I94" s="7">
        <v>326.0</v>
      </c>
      <c r="J94" s="2"/>
      <c r="K94" s="2"/>
    </row>
    <row r="95" ht="13.5" customHeight="1">
      <c r="A95" s="2"/>
      <c r="B95" s="6" t="s">
        <v>47</v>
      </c>
      <c r="C95" s="7">
        <v>48.0</v>
      </c>
      <c r="D95" s="7">
        <v>203.0</v>
      </c>
      <c r="E95" s="7">
        <v>42.0</v>
      </c>
      <c r="F95" s="7">
        <v>11.0</v>
      </c>
      <c r="G95" s="7">
        <v>0.0</v>
      </c>
      <c r="H95" s="7">
        <v>5.0</v>
      </c>
      <c r="I95" s="7">
        <v>309.0</v>
      </c>
      <c r="J95" s="2"/>
      <c r="K95" s="2"/>
    </row>
    <row r="96" ht="13.5" customHeight="1">
      <c r="A96" s="2"/>
      <c r="B96" s="6" t="s">
        <v>48</v>
      </c>
      <c r="C96" s="7">
        <v>42.0</v>
      </c>
      <c r="D96" s="7">
        <v>220.0</v>
      </c>
      <c r="E96" s="7">
        <v>83.0</v>
      </c>
      <c r="F96" s="7">
        <v>13.0</v>
      </c>
      <c r="G96" s="7">
        <v>0.0</v>
      </c>
      <c r="H96" s="7">
        <v>2.0</v>
      </c>
      <c r="I96" s="7">
        <v>360.0</v>
      </c>
      <c r="J96" s="2"/>
      <c r="K96" s="2"/>
    </row>
    <row r="97" ht="13.5" customHeight="1">
      <c r="A97" s="2"/>
      <c r="B97" s="6" t="s">
        <v>49</v>
      </c>
      <c r="C97" s="7">
        <v>36.0</v>
      </c>
      <c r="D97" s="7">
        <v>197.0</v>
      </c>
      <c r="E97" s="7">
        <v>30.0</v>
      </c>
      <c r="F97" s="7">
        <v>5.0</v>
      </c>
      <c r="G97" s="7">
        <v>0.0</v>
      </c>
      <c r="H97" s="7">
        <v>2.0</v>
      </c>
      <c r="I97" s="7">
        <v>270.0</v>
      </c>
      <c r="J97" s="2"/>
      <c r="K97" s="2"/>
    </row>
    <row r="98" ht="13.5" customHeight="1">
      <c r="A98" s="2"/>
      <c r="B98" s="6" t="s">
        <v>50</v>
      </c>
      <c r="C98" s="7">
        <v>448.0</v>
      </c>
      <c r="D98" s="7">
        <v>2309.0</v>
      </c>
      <c r="E98" s="7">
        <v>626.0</v>
      </c>
      <c r="F98" s="7">
        <v>124.0</v>
      </c>
      <c r="G98" s="7">
        <v>0.0</v>
      </c>
      <c r="H98" s="7">
        <v>119.0</v>
      </c>
      <c r="I98" s="7">
        <v>3626.0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56.0</v>
      </c>
      <c r="D102" s="7">
        <v>142.0</v>
      </c>
      <c r="E102" s="7">
        <v>16.0</v>
      </c>
      <c r="F102" s="7">
        <v>0.0</v>
      </c>
      <c r="G102" s="7">
        <v>0.0</v>
      </c>
      <c r="H102" s="7">
        <v>0.0</v>
      </c>
      <c r="I102" s="7">
        <v>214.0</v>
      </c>
      <c r="J102" s="2"/>
      <c r="K102" s="2"/>
    </row>
    <row r="103" ht="13.5" customHeight="1">
      <c r="A103" s="2"/>
      <c r="B103" s="6" t="s">
        <v>39</v>
      </c>
      <c r="C103" s="7">
        <v>48.0</v>
      </c>
      <c r="D103" s="7">
        <v>144.0</v>
      </c>
      <c r="E103" s="7">
        <v>28.0</v>
      </c>
      <c r="F103" s="7">
        <v>0.0</v>
      </c>
      <c r="G103" s="7">
        <v>0.0</v>
      </c>
      <c r="H103" s="7">
        <v>0.0</v>
      </c>
      <c r="I103" s="7">
        <v>220.0</v>
      </c>
      <c r="J103" s="2"/>
      <c r="K103" s="2"/>
    </row>
    <row r="104" ht="13.5" customHeight="1">
      <c r="A104" s="2"/>
      <c r="B104" s="6" t="s">
        <v>40</v>
      </c>
      <c r="C104" s="7">
        <v>40.0</v>
      </c>
      <c r="D104" s="7">
        <v>154.0</v>
      </c>
      <c r="E104" s="7">
        <v>26.0</v>
      </c>
      <c r="F104" s="7">
        <v>1.0</v>
      </c>
      <c r="G104" s="7">
        <v>0.0</v>
      </c>
      <c r="H104" s="7">
        <v>0.0</v>
      </c>
      <c r="I104" s="7">
        <v>221.0</v>
      </c>
      <c r="J104" s="2"/>
      <c r="K104" s="2"/>
    </row>
    <row r="105" ht="13.5" customHeight="1">
      <c r="A105" s="2"/>
      <c r="B105" s="6" t="s">
        <v>41</v>
      </c>
      <c r="C105" s="7">
        <v>51.0</v>
      </c>
      <c r="D105" s="7">
        <v>123.0</v>
      </c>
      <c r="E105" s="7">
        <v>25.0</v>
      </c>
      <c r="F105" s="7">
        <v>3.0</v>
      </c>
      <c r="G105" s="7">
        <v>0.0</v>
      </c>
      <c r="H105" s="7">
        <v>0.0</v>
      </c>
      <c r="I105" s="7">
        <v>202.0</v>
      </c>
      <c r="J105" s="2"/>
      <c r="K105" s="2"/>
    </row>
    <row r="106" ht="13.5" customHeight="1">
      <c r="A106" s="2"/>
      <c r="B106" s="6" t="s">
        <v>42</v>
      </c>
      <c r="C106" s="7">
        <v>32.0</v>
      </c>
      <c r="D106" s="7">
        <v>186.0</v>
      </c>
      <c r="E106" s="7">
        <v>40.0</v>
      </c>
      <c r="F106" s="7">
        <v>1.0</v>
      </c>
      <c r="G106" s="7">
        <v>0.0</v>
      </c>
      <c r="H106" s="7">
        <v>0.0</v>
      </c>
      <c r="I106" s="7">
        <v>259.0</v>
      </c>
      <c r="J106" s="2"/>
      <c r="K106" s="2"/>
    </row>
    <row r="107" ht="13.5" customHeight="1">
      <c r="A107" s="2"/>
      <c r="B107" s="6" t="s">
        <v>43</v>
      </c>
      <c r="C107" s="7">
        <v>50.0</v>
      </c>
      <c r="D107" s="7">
        <v>220.0</v>
      </c>
      <c r="E107" s="7">
        <v>24.0</v>
      </c>
      <c r="F107" s="7">
        <v>5.0</v>
      </c>
      <c r="G107" s="7">
        <v>0.0</v>
      </c>
      <c r="H107" s="7">
        <v>0.0</v>
      </c>
      <c r="I107" s="7">
        <v>299.0</v>
      </c>
      <c r="J107" s="2"/>
      <c r="K107" s="2"/>
    </row>
    <row r="108" ht="13.5" customHeight="1">
      <c r="A108" s="2"/>
      <c r="B108" s="6" t="s">
        <v>44</v>
      </c>
      <c r="C108" s="7">
        <v>65.0</v>
      </c>
      <c r="D108" s="7">
        <v>196.0</v>
      </c>
      <c r="E108" s="7">
        <v>32.0</v>
      </c>
      <c r="F108" s="7">
        <v>1.0</v>
      </c>
      <c r="G108" s="7">
        <v>0.0</v>
      </c>
      <c r="H108" s="7">
        <v>1.0</v>
      </c>
      <c r="I108" s="7">
        <v>295.0</v>
      </c>
      <c r="J108" s="2"/>
      <c r="K108" s="2"/>
    </row>
    <row r="109" ht="13.5" customHeight="1">
      <c r="A109" s="2"/>
      <c r="B109" s="6" t="s">
        <v>45</v>
      </c>
      <c r="C109" s="7">
        <v>55.0</v>
      </c>
      <c r="D109" s="7">
        <v>217.0</v>
      </c>
      <c r="E109" s="7">
        <v>28.0</v>
      </c>
      <c r="F109" s="7">
        <v>16.0</v>
      </c>
      <c r="G109" s="7">
        <v>0.0</v>
      </c>
      <c r="H109" s="7">
        <v>15.0</v>
      </c>
      <c r="I109" s="7">
        <v>331.0</v>
      </c>
      <c r="J109" s="2"/>
      <c r="K109" s="2"/>
    </row>
    <row r="110" ht="13.5" customHeight="1">
      <c r="A110" s="2"/>
      <c r="B110" s="6" t="s">
        <v>46</v>
      </c>
      <c r="C110" s="7">
        <v>52.0</v>
      </c>
      <c r="D110" s="7">
        <v>202.0</v>
      </c>
      <c r="E110" s="7">
        <v>63.0</v>
      </c>
      <c r="F110" s="7">
        <v>1.0</v>
      </c>
      <c r="G110" s="7">
        <v>0.0</v>
      </c>
      <c r="H110" s="7">
        <v>11.0</v>
      </c>
      <c r="I110" s="7">
        <v>329.0</v>
      </c>
      <c r="J110" s="2"/>
      <c r="K110" s="2"/>
    </row>
    <row r="111" ht="13.5" customHeight="1">
      <c r="A111" s="2"/>
      <c r="B111" s="6" t="s">
        <v>47</v>
      </c>
      <c r="C111" s="7">
        <v>56.0</v>
      </c>
      <c r="D111" s="7">
        <v>207.0</v>
      </c>
      <c r="E111" s="7">
        <v>47.0</v>
      </c>
      <c r="F111" s="7">
        <v>2.0</v>
      </c>
      <c r="G111" s="7">
        <v>0.0</v>
      </c>
      <c r="H111" s="7">
        <v>1.0</v>
      </c>
      <c r="I111" s="7">
        <v>313.0</v>
      </c>
      <c r="J111" s="2"/>
      <c r="K111" s="2"/>
    </row>
    <row r="112" ht="13.5" customHeight="1">
      <c r="A112" s="2"/>
      <c r="B112" s="6" t="s">
        <v>48</v>
      </c>
      <c r="C112" s="7">
        <v>45.0</v>
      </c>
      <c r="D112" s="7">
        <v>142.0</v>
      </c>
      <c r="E112" s="7">
        <v>10.0</v>
      </c>
      <c r="F112" s="7">
        <v>1.0</v>
      </c>
      <c r="G112" s="7">
        <v>0.0</v>
      </c>
      <c r="H112" s="7">
        <v>0.0</v>
      </c>
      <c r="I112" s="7">
        <v>198.0</v>
      </c>
      <c r="J112" s="2"/>
      <c r="K112" s="2"/>
    </row>
    <row r="113" ht="13.5" customHeight="1">
      <c r="A113" s="2"/>
      <c r="B113" s="6" t="s">
        <v>49</v>
      </c>
      <c r="C113" s="7">
        <v>66.0</v>
      </c>
      <c r="D113" s="7">
        <v>178.0</v>
      </c>
      <c r="E113" s="7">
        <v>21.0</v>
      </c>
      <c r="F113" s="7">
        <v>0.0</v>
      </c>
      <c r="G113" s="7">
        <v>0.0</v>
      </c>
      <c r="H113" s="7">
        <v>5.0</v>
      </c>
      <c r="I113" s="7">
        <v>270.0</v>
      </c>
      <c r="J113" s="2"/>
      <c r="K113" s="2"/>
    </row>
    <row r="114" ht="13.5" customHeight="1">
      <c r="A114" s="2"/>
      <c r="B114" s="6" t="s">
        <v>50</v>
      </c>
      <c r="C114" s="7">
        <v>616.0</v>
      </c>
      <c r="D114" s="7">
        <v>2111.0</v>
      </c>
      <c r="E114" s="7">
        <v>360.0</v>
      </c>
      <c r="F114" s="7">
        <v>31.0</v>
      </c>
      <c r="G114" s="7">
        <v>0.0</v>
      </c>
      <c r="H114" s="7">
        <v>33.0</v>
      </c>
      <c r="I114" s="7">
        <v>3151.0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2010.0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2053.0</v>
      </c>
      <c r="D6" s="7">
        <v>1541.0</v>
      </c>
      <c r="E6" s="7">
        <v>7.0</v>
      </c>
      <c r="F6" s="7">
        <v>11.0</v>
      </c>
      <c r="G6" s="7">
        <v>1239.0</v>
      </c>
      <c r="H6" s="7">
        <v>0.0</v>
      </c>
      <c r="I6" s="7">
        <v>4.0</v>
      </c>
      <c r="J6" s="7">
        <v>4855.0</v>
      </c>
      <c r="K6" s="2"/>
    </row>
    <row r="7" ht="13.5" customHeight="1">
      <c r="A7" s="2"/>
      <c r="B7" s="6" t="s">
        <v>39</v>
      </c>
      <c r="C7" s="7">
        <v>1474.0</v>
      </c>
      <c r="D7" s="7">
        <v>1469.0</v>
      </c>
      <c r="E7" s="7">
        <v>6.0</v>
      </c>
      <c r="F7" s="7">
        <v>2.0</v>
      </c>
      <c r="G7" s="7">
        <v>2538.0</v>
      </c>
      <c r="H7" s="7">
        <v>0.0</v>
      </c>
      <c r="I7" s="7">
        <v>3.0</v>
      </c>
      <c r="J7" s="7">
        <v>5492.0</v>
      </c>
      <c r="K7" s="2"/>
    </row>
    <row r="8" ht="13.5" customHeight="1">
      <c r="A8" s="2"/>
      <c r="B8" s="6" t="s">
        <v>40</v>
      </c>
      <c r="C8" s="7">
        <v>2259.0</v>
      </c>
      <c r="D8" s="7">
        <v>2085.0</v>
      </c>
      <c r="E8" s="7">
        <v>7.0</v>
      </c>
      <c r="F8" s="7">
        <v>9.0</v>
      </c>
      <c r="G8" s="7">
        <v>3294.0</v>
      </c>
      <c r="H8" s="7">
        <v>0.0</v>
      </c>
      <c r="I8" s="7">
        <v>7.0</v>
      </c>
      <c r="J8" s="7">
        <v>7661.0</v>
      </c>
      <c r="K8" s="2"/>
    </row>
    <row r="9" ht="13.5" customHeight="1">
      <c r="A9" s="2"/>
      <c r="B9" s="6" t="s">
        <v>41</v>
      </c>
      <c r="C9" s="7">
        <v>1975.0</v>
      </c>
      <c r="D9" s="7">
        <v>1829.0</v>
      </c>
      <c r="E9" s="7">
        <v>6.0</v>
      </c>
      <c r="F9" s="7">
        <v>2.0</v>
      </c>
      <c r="G9" s="7">
        <v>2479.0</v>
      </c>
      <c r="H9" s="7">
        <v>0.0</v>
      </c>
      <c r="I9" s="7">
        <v>6.0</v>
      </c>
      <c r="J9" s="7">
        <v>6297.0</v>
      </c>
      <c r="K9" s="2"/>
    </row>
    <row r="10" ht="13.5" customHeight="1">
      <c r="A10" s="2"/>
      <c r="B10" s="6" t="s">
        <v>42</v>
      </c>
      <c r="C10" s="7">
        <v>2066.0</v>
      </c>
      <c r="D10" s="7">
        <v>1832.0</v>
      </c>
      <c r="E10" s="7">
        <v>4.0</v>
      </c>
      <c r="F10" s="7">
        <v>6.0</v>
      </c>
      <c r="G10" s="7">
        <v>2656.0</v>
      </c>
      <c r="H10" s="7">
        <v>0.0</v>
      </c>
      <c r="I10" s="7">
        <v>3.0</v>
      </c>
      <c r="J10" s="7">
        <v>6567.0</v>
      </c>
      <c r="K10" s="2"/>
    </row>
    <row r="11" ht="13.5" customHeight="1">
      <c r="A11" s="2"/>
      <c r="B11" s="6" t="s">
        <v>43</v>
      </c>
      <c r="C11" s="7">
        <v>2114.0</v>
      </c>
      <c r="D11" s="7">
        <v>2123.0</v>
      </c>
      <c r="E11" s="7">
        <v>4.0</v>
      </c>
      <c r="F11" s="7">
        <v>4.0</v>
      </c>
      <c r="G11" s="7">
        <v>2187.0</v>
      </c>
      <c r="H11" s="7">
        <v>0.0</v>
      </c>
      <c r="I11" s="7">
        <v>5.0</v>
      </c>
      <c r="J11" s="7">
        <v>6437.0</v>
      </c>
      <c r="K11" s="2"/>
    </row>
    <row r="12" ht="13.5" customHeight="1">
      <c r="A12" s="2"/>
      <c r="B12" s="6" t="s">
        <v>44</v>
      </c>
      <c r="C12" s="7">
        <v>2147.0</v>
      </c>
      <c r="D12" s="7">
        <v>2022.0</v>
      </c>
      <c r="E12" s="7">
        <v>6.0</v>
      </c>
      <c r="F12" s="7">
        <v>9.0</v>
      </c>
      <c r="G12" s="7">
        <v>2173.0</v>
      </c>
      <c r="H12" s="7">
        <v>0.0</v>
      </c>
      <c r="I12" s="7">
        <v>5.0</v>
      </c>
      <c r="J12" s="7">
        <v>6362.0</v>
      </c>
      <c r="K12" s="2"/>
    </row>
    <row r="13" ht="13.5" customHeight="1">
      <c r="A13" s="2"/>
      <c r="B13" s="6" t="s">
        <v>45</v>
      </c>
      <c r="C13" s="7">
        <v>2061.0</v>
      </c>
      <c r="D13" s="7">
        <v>2078.0</v>
      </c>
      <c r="E13" s="7">
        <v>6.0</v>
      </c>
      <c r="F13" s="7">
        <v>8.0</v>
      </c>
      <c r="G13" s="7">
        <v>2169.0</v>
      </c>
      <c r="H13" s="7">
        <v>0.0</v>
      </c>
      <c r="I13" s="7">
        <v>5.0</v>
      </c>
      <c r="J13" s="7">
        <v>6327.0</v>
      </c>
      <c r="K13" s="2"/>
    </row>
    <row r="14" ht="13.5" customHeight="1">
      <c r="A14" s="2"/>
      <c r="B14" s="6" t="s">
        <v>46</v>
      </c>
      <c r="C14" s="7">
        <v>2088.0</v>
      </c>
      <c r="D14" s="7">
        <v>1974.0</v>
      </c>
      <c r="E14" s="7">
        <v>10.0</v>
      </c>
      <c r="F14" s="7">
        <v>9.0</v>
      </c>
      <c r="G14" s="7">
        <v>2161.0</v>
      </c>
      <c r="H14" s="7">
        <v>0.0</v>
      </c>
      <c r="I14" s="7">
        <v>4.0</v>
      </c>
      <c r="J14" s="7">
        <v>6246.0</v>
      </c>
      <c r="K14" s="2"/>
    </row>
    <row r="15" ht="13.5" customHeight="1">
      <c r="A15" s="2"/>
      <c r="B15" s="6" t="s">
        <v>47</v>
      </c>
      <c r="C15" s="7">
        <v>1804.0</v>
      </c>
      <c r="D15" s="7">
        <v>1727.0</v>
      </c>
      <c r="E15" s="7">
        <v>6.0</v>
      </c>
      <c r="F15" s="7">
        <v>5.0</v>
      </c>
      <c r="G15" s="7">
        <v>2158.0</v>
      </c>
      <c r="H15" s="7">
        <v>0.0</v>
      </c>
      <c r="I15" s="7">
        <v>2.0</v>
      </c>
      <c r="J15" s="7">
        <v>5702.0</v>
      </c>
      <c r="K15" s="2"/>
    </row>
    <row r="16" ht="13.5" customHeight="1">
      <c r="A16" s="2"/>
      <c r="B16" s="6" t="s">
        <v>48</v>
      </c>
      <c r="C16" s="7">
        <v>2050.0</v>
      </c>
      <c r="D16" s="7">
        <v>1758.0</v>
      </c>
      <c r="E16" s="7">
        <v>2.0</v>
      </c>
      <c r="F16" s="7">
        <v>3.0</v>
      </c>
      <c r="G16" s="7">
        <v>2146.0</v>
      </c>
      <c r="H16" s="7">
        <v>0.0</v>
      </c>
      <c r="I16" s="7">
        <v>6.0</v>
      </c>
      <c r="J16" s="7">
        <v>5965.0</v>
      </c>
      <c r="K16" s="2"/>
    </row>
    <row r="17" ht="13.5" customHeight="1">
      <c r="A17" s="2"/>
      <c r="B17" s="6" t="s">
        <v>49</v>
      </c>
      <c r="C17" s="7">
        <v>1760.0</v>
      </c>
      <c r="D17" s="7">
        <v>1762.0</v>
      </c>
      <c r="E17" s="7">
        <v>15.0</v>
      </c>
      <c r="F17" s="7">
        <v>3.0</v>
      </c>
      <c r="G17" s="7">
        <v>2140.0</v>
      </c>
      <c r="H17" s="7">
        <v>0.0</v>
      </c>
      <c r="I17" s="7">
        <v>6.0</v>
      </c>
      <c r="J17" s="7">
        <v>5686.0</v>
      </c>
      <c r="K17" s="2"/>
    </row>
    <row r="18" ht="13.5" customHeight="1">
      <c r="A18" s="2"/>
      <c r="B18" s="6" t="s">
        <v>50</v>
      </c>
      <c r="C18" s="7">
        <v>23851.0</v>
      </c>
      <c r="D18" s="7">
        <v>22200.0</v>
      </c>
      <c r="E18" s="7">
        <v>79.0</v>
      </c>
      <c r="F18" s="7">
        <v>71.0</v>
      </c>
      <c r="G18" s="7">
        <v>27340.0</v>
      </c>
      <c r="H18" s="7">
        <v>0.0</v>
      </c>
      <c r="I18" s="7">
        <v>56.0</v>
      </c>
      <c r="J18" s="7">
        <v>73597.0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153255.0</v>
      </c>
      <c r="D22" s="7">
        <v>172675.0</v>
      </c>
      <c r="E22" s="7">
        <v>807.0</v>
      </c>
      <c r="F22" s="7">
        <v>1142.0</v>
      </c>
      <c r="G22" s="7">
        <v>0.0</v>
      </c>
      <c r="H22" s="7">
        <v>0.0</v>
      </c>
      <c r="I22" s="7">
        <v>3600.0</v>
      </c>
      <c r="J22" s="7">
        <v>331479.0</v>
      </c>
      <c r="K22" s="2"/>
    </row>
    <row r="23" ht="13.5" customHeight="1">
      <c r="A23" s="2"/>
      <c r="B23" s="6" t="s">
        <v>39</v>
      </c>
      <c r="C23" s="7">
        <v>1132.0</v>
      </c>
      <c r="D23" s="7">
        <v>2758.0</v>
      </c>
      <c r="E23" s="7">
        <v>79.0</v>
      </c>
      <c r="F23" s="7">
        <v>19.0</v>
      </c>
      <c r="G23" s="7">
        <v>0.0</v>
      </c>
      <c r="H23" s="7">
        <v>0.0</v>
      </c>
      <c r="I23" s="7">
        <v>9.0</v>
      </c>
      <c r="J23" s="7">
        <v>3997.0</v>
      </c>
      <c r="K23" s="2"/>
    </row>
    <row r="24" ht="13.5" customHeight="1">
      <c r="A24" s="2"/>
      <c r="B24" s="6" t="s">
        <v>40</v>
      </c>
      <c r="C24" s="7">
        <v>1844.0</v>
      </c>
      <c r="D24" s="7">
        <v>4480.0</v>
      </c>
      <c r="E24" s="7">
        <v>142.0</v>
      </c>
      <c r="F24" s="7">
        <v>15.0</v>
      </c>
      <c r="G24" s="7">
        <v>0.0</v>
      </c>
      <c r="H24" s="7">
        <v>0.0</v>
      </c>
      <c r="I24" s="7">
        <v>6.0</v>
      </c>
      <c r="J24" s="7">
        <v>6487.0</v>
      </c>
      <c r="K24" s="2"/>
    </row>
    <row r="25" ht="13.5" customHeight="1">
      <c r="A25" s="2"/>
      <c r="B25" s="6" t="s">
        <v>41</v>
      </c>
      <c r="C25" s="7">
        <v>1444.0</v>
      </c>
      <c r="D25" s="7">
        <v>3911.0</v>
      </c>
      <c r="E25" s="7">
        <v>171.0</v>
      </c>
      <c r="F25" s="7">
        <v>21.0</v>
      </c>
      <c r="G25" s="7">
        <v>0.0</v>
      </c>
      <c r="H25" s="7">
        <v>0.0</v>
      </c>
      <c r="I25" s="7">
        <v>16.0</v>
      </c>
      <c r="J25" s="7">
        <v>5563.0</v>
      </c>
      <c r="K25" s="2"/>
    </row>
    <row r="26" ht="13.5" customHeight="1">
      <c r="A26" s="2"/>
      <c r="B26" s="6" t="s">
        <v>42</v>
      </c>
      <c r="C26" s="7">
        <v>1746.0</v>
      </c>
      <c r="D26" s="7">
        <v>3525.0</v>
      </c>
      <c r="E26" s="7">
        <v>152.0</v>
      </c>
      <c r="F26" s="7">
        <v>31.0</v>
      </c>
      <c r="G26" s="7">
        <v>0.0</v>
      </c>
      <c r="H26" s="7">
        <v>0.0</v>
      </c>
      <c r="I26" s="7">
        <v>5.0</v>
      </c>
      <c r="J26" s="7">
        <v>5459.0</v>
      </c>
      <c r="K26" s="2"/>
    </row>
    <row r="27" ht="13.5" customHeight="1">
      <c r="A27" s="2"/>
      <c r="B27" s="6" t="s">
        <v>43</v>
      </c>
      <c r="C27" s="7">
        <v>1850.0</v>
      </c>
      <c r="D27" s="7">
        <v>4399.0</v>
      </c>
      <c r="E27" s="7">
        <v>265.0</v>
      </c>
      <c r="F27" s="7">
        <v>29.0</v>
      </c>
      <c r="G27" s="7">
        <v>0.0</v>
      </c>
      <c r="H27" s="7">
        <v>0.0</v>
      </c>
      <c r="I27" s="7">
        <v>15.0</v>
      </c>
      <c r="J27" s="7">
        <v>6558.0</v>
      </c>
      <c r="K27" s="2"/>
    </row>
    <row r="28" ht="13.5" customHeight="1">
      <c r="A28" s="2"/>
      <c r="B28" s="6" t="s">
        <v>44</v>
      </c>
      <c r="C28" s="7">
        <v>1902.0</v>
      </c>
      <c r="D28" s="7">
        <v>4492.0</v>
      </c>
      <c r="E28" s="7">
        <v>158.0</v>
      </c>
      <c r="F28" s="7">
        <v>46.0</v>
      </c>
      <c r="G28" s="7">
        <v>0.0</v>
      </c>
      <c r="H28" s="7">
        <v>0.0</v>
      </c>
      <c r="I28" s="7">
        <v>10.0</v>
      </c>
      <c r="J28" s="7">
        <v>6608.0</v>
      </c>
      <c r="K28" s="2"/>
    </row>
    <row r="29" ht="13.5" customHeight="1">
      <c r="A29" s="2"/>
      <c r="B29" s="6" t="s">
        <v>45</v>
      </c>
      <c r="C29" s="7">
        <v>1866.0</v>
      </c>
      <c r="D29" s="7">
        <v>5074.0</v>
      </c>
      <c r="E29" s="7">
        <v>155.0</v>
      </c>
      <c r="F29" s="7">
        <v>40.0</v>
      </c>
      <c r="G29" s="7">
        <v>0.0</v>
      </c>
      <c r="H29" s="7">
        <v>0.0</v>
      </c>
      <c r="I29" s="7">
        <v>10.0</v>
      </c>
      <c r="J29" s="7">
        <v>7145.0</v>
      </c>
      <c r="K29" s="2"/>
    </row>
    <row r="30" ht="13.5" customHeight="1">
      <c r="A30" s="2"/>
      <c r="B30" s="6" t="s">
        <v>46</v>
      </c>
      <c r="C30" s="7">
        <v>1806.0</v>
      </c>
      <c r="D30" s="7">
        <v>4281.0</v>
      </c>
      <c r="E30" s="7">
        <v>95.0</v>
      </c>
      <c r="F30" s="7">
        <v>29.0</v>
      </c>
      <c r="G30" s="7">
        <v>0.0</v>
      </c>
      <c r="H30" s="7">
        <v>0.0</v>
      </c>
      <c r="I30" s="7">
        <v>7.0</v>
      </c>
      <c r="J30" s="7">
        <v>6218.0</v>
      </c>
      <c r="K30" s="2"/>
    </row>
    <row r="31" ht="13.5" customHeight="1">
      <c r="A31" s="2"/>
      <c r="B31" s="6" t="s">
        <v>47</v>
      </c>
      <c r="C31" s="7">
        <v>1561.0</v>
      </c>
      <c r="D31" s="7">
        <v>3821.0</v>
      </c>
      <c r="E31" s="7">
        <v>127.0</v>
      </c>
      <c r="F31" s="7">
        <v>33.0</v>
      </c>
      <c r="G31" s="7">
        <v>0.0</v>
      </c>
      <c r="H31" s="7">
        <v>0.0</v>
      </c>
      <c r="I31" s="7">
        <v>1.0</v>
      </c>
      <c r="J31" s="7">
        <v>5543.0</v>
      </c>
      <c r="K31" s="2"/>
    </row>
    <row r="32" ht="13.5" customHeight="1">
      <c r="A32" s="2"/>
      <c r="B32" s="6" t="s">
        <v>48</v>
      </c>
      <c r="C32" s="7">
        <v>2040.0</v>
      </c>
      <c r="D32" s="7">
        <v>4410.0</v>
      </c>
      <c r="E32" s="7">
        <v>97.0</v>
      </c>
      <c r="F32" s="7">
        <v>32.0</v>
      </c>
      <c r="G32" s="7">
        <v>0.0</v>
      </c>
      <c r="H32" s="7">
        <v>0.0</v>
      </c>
      <c r="I32" s="7">
        <v>14.0</v>
      </c>
      <c r="J32" s="7">
        <v>6593.0</v>
      </c>
      <c r="K32" s="2"/>
    </row>
    <row r="33" ht="13.5" customHeight="1">
      <c r="A33" s="2"/>
      <c r="B33" s="6" t="s">
        <v>49</v>
      </c>
      <c r="C33" s="7">
        <v>1891.0</v>
      </c>
      <c r="D33" s="7">
        <v>4909.0</v>
      </c>
      <c r="E33" s="7">
        <v>110.0</v>
      </c>
      <c r="F33" s="7">
        <v>25.0</v>
      </c>
      <c r="G33" s="7">
        <v>0.0</v>
      </c>
      <c r="H33" s="7">
        <v>0.0</v>
      </c>
      <c r="I33" s="7">
        <v>6.0</v>
      </c>
      <c r="J33" s="7">
        <v>6941.0</v>
      </c>
      <c r="K33" s="2"/>
    </row>
    <row r="34" ht="13.5" customHeight="1">
      <c r="A34" s="2"/>
      <c r="B34" s="6" t="s">
        <v>50</v>
      </c>
      <c r="C34" s="7">
        <v>172337.0</v>
      </c>
      <c r="D34" s="7">
        <v>218735.0</v>
      </c>
      <c r="E34" s="7">
        <v>2358.0</v>
      </c>
      <c r="F34" s="7">
        <v>1462.0</v>
      </c>
      <c r="G34" s="7">
        <v>0.0</v>
      </c>
      <c r="H34" s="7">
        <v>0.0</v>
      </c>
      <c r="I34" s="7">
        <v>3699.0</v>
      </c>
      <c r="J34" s="7">
        <v>398591.0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24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1816.0</v>
      </c>
      <c r="D38" s="7">
        <v>1044.0</v>
      </c>
      <c r="E38" s="7">
        <v>2.0</v>
      </c>
      <c r="F38" s="7">
        <v>3.0</v>
      </c>
      <c r="G38" s="7">
        <v>0.0</v>
      </c>
      <c r="H38" s="7">
        <v>0.0</v>
      </c>
      <c r="I38" s="7">
        <v>1.0</v>
      </c>
      <c r="J38" s="7">
        <v>2866.0</v>
      </c>
      <c r="K38" s="2"/>
    </row>
    <row r="39" ht="13.5" customHeight="1">
      <c r="A39" s="2"/>
      <c r="B39" s="6" t="s">
        <v>39</v>
      </c>
      <c r="C39" s="7">
        <v>774.0</v>
      </c>
      <c r="D39" s="7">
        <v>573.0</v>
      </c>
      <c r="E39" s="7">
        <v>0.0</v>
      </c>
      <c r="F39" s="7">
        <v>1.0</v>
      </c>
      <c r="G39" s="7">
        <v>0.0</v>
      </c>
      <c r="H39" s="7">
        <v>0.0</v>
      </c>
      <c r="I39" s="7">
        <v>2.0</v>
      </c>
      <c r="J39" s="7">
        <v>1350.0</v>
      </c>
      <c r="K39" s="2"/>
    </row>
    <row r="40" ht="13.5" customHeight="1">
      <c r="A40" s="2"/>
      <c r="B40" s="6" t="s">
        <v>40</v>
      </c>
      <c r="C40" s="7">
        <v>1518.0</v>
      </c>
      <c r="D40" s="7">
        <v>945.0</v>
      </c>
      <c r="E40" s="7">
        <v>1.0</v>
      </c>
      <c r="F40" s="7">
        <v>1.0</v>
      </c>
      <c r="G40" s="7">
        <v>0.0</v>
      </c>
      <c r="H40" s="7">
        <v>0.0</v>
      </c>
      <c r="I40" s="7">
        <v>2.0</v>
      </c>
      <c r="J40" s="7">
        <v>2467.0</v>
      </c>
      <c r="K40" s="2"/>
    </row>
    <row r="41" ht="13.5" customHeight="1">
      <c r="A41" s="2"/>
      <c r="B41" s="6" t="s">
        <v>41</v>
      </c>
      <c r="C41" s="7">
        <v>1170.0</v>
      </c>
      <c r="D41" s="7">
        <v>735.0</v>
      </c>
      <c r="E41" s="7">
        <v>2.0</v>
      </c>
      <c r="F41" s="7">
        <v>1.0</v>
      </c>
      <c r="G41" s="7">
        <v>0.0</v>
      </c>
      <c r="H41" s="7">
        <v>0.0</v>
      </c>
      <c r="I41" s="7">
        <v>1.0</v>
      </c>
      <c r="J41" s="7">
        <v>1909.0</v>
      </c>
      <c r="K41" s="2"/>
    </row>
    <row r="42" ht="13.5" customHeight="1">
      <c r="A42" s="2"/>
      <c r="B42" s="6" t="s">
        <v>42</v>
      </c>
      <c r="C42" s="7">
        <v>1427.0</v>
      </c>
      <c r="D42" s="7">
        <v>732.0</v>
      </c>
      <c r="E42" s="7">
        <v>1.0</v>
      </c>
      <c r="F42" s="7">
        <v>3.0</v>
      </c>
      <c r="G42" s="7">
        <v>0.0</v>
      </c>
      <c r="H42" s="7">
        <v>0.0</v>
      </c>
      <c r="I42" s="7">
        <v>2.0</v>
      </c>
      <c r="J42" s="7">
        <v>2165.0</v>
      </c>
      <c r="K42" s="2"/>
    </row>
    <row r="43" ht="13.5" customHeight="1">
      <c r="A43" s="2"/>
      <c r="B43" s="6" t="s">
        <v>43</v>
      </c>
      <c r="C43" s="7">
        <v>1523.0</v>
      </c>
      <c r="D43" s="7">
        <v>821.0</v>
      </c>
      <c r="E43" s="7">
        <v>1.0</v>
      </c>
      <c r="F43" s="7">
        <v>0.0</v>
      </c>
      <c r="G43" s="7">
        <v>0.0</v>
      </c>
      <c r="H43" s="7">
        <v>0.0</v>
      </c>
      <c r="I43" s="7">
        <v>2.0</v>
      </c>
      <c r="J43" s="7">
        <v>2347.0</v>
      </c>
      <c r="K43" s="2"/>
    </row>
    <row r="44" ht="13.5" customHeight="1">
      <c r="A44" s="2"/>
      <c r="B44" s="6" t="s">
        <v>44</v>
      </c>
      <c r="C44" s="7">
        <v>1489.0</v>
      </c>
      <c r="D44" s="7">
        <v>777.0</v>
      </c>
      <c r="E44" s="7">
        <v>1.0</v>
      </c>
      <c r="F44" s="7">
        <v>0.0</v>
      </c>
      <c r="G44" s="7">
        <v>0.0</v>
      </c>
      <c r="H44" s="7">
        <v>0.0</v>
      </c>
      <c r="I44" s="7">
        <v>2.0</v>
      </c>
      <c r="J44" s="7">
        <v>2269.0</v>
      </c>
      <c r="K44" s="2"/>
    </row>
    <row r="45" ht="13.5" customHeight="1">
      <c r="A45" s="2"/>
      <c r="B45" s="6" t="s">
        <v>45</v>
      </c>
      <c r="C45" s="7">
        <v>1354.0</v>
      </c>
      <c r="D45" s="7">
        <v>916.0</v>
      </c>
      <c r="E45" s="7">
        <v>1.0</v>
      </c>
      <c r="F45" s="7">
        <v>1.0</v>
      </c>
      <c r="G45" s="7">
        <v>0.0</v>
      </c>
      <c r="H45" s="7">
        <v>0.0</v>
      </c>
      <c r="I45" s="7">
        <v>1.0</v>
      </c>
      <c r="J45" s="7">
        <v>2273.0</v>
      </c>
      <c r="K45" s="2"/>
    </row>
    <row r="46" ht="13.5" customHeight="1">
      <c r="A46" s="2"/>
      <c r="B46" s="6" t="s">
        <v>46</v>
      </c>
      <c r="C46" s="7">
        <v>1362.0</v>
      </c>
      <c r="D46" s="7">
        <v>891.0</v>
      </c>
      <c r="E46" s="7">
        <v>1.0</v>
      </c>
      <c r="F46" s="7">
        <v>1.0</v>
      </c>
      <c r="G46" s="7">
        <v>0.0</v>
      </c>
      <c r="H46" s="7">
        <v>0.0</v>
      </c>
      <c r="I46" s="7">
        <v>2.0</v>
      </c>
      <c r="J46" s="7">
        <v>2257.0</v>
      </c>
      <c r="K46" s="2"/>
    </row>
    <row r="47" ht="13.5" customHeight="1">
      <c r="A47" s="2"/>
      <c r="B47" s="6" t="s">
        <v>47</v>
      </c>
      <c r="C47" s="7">
        <v>1027.0</v>
      </c>
      <c r="D47" s="7">
        <v>634.0</v>
      </c>
      <c r="E47" s="7">
        <v>1.0</v>
      </c>
      <c r="F47" s="7">
        <v>3.0</v>
      </c>
      <c r="G47" s="7">
        <v>0.0</v>
      </c>
      <c r="H47" s="7">
        <v>0.0</v>
      </c>
      <c r="I47" s="7">
        <v>1.0</v>
      </c>
      <c r="J47" s="7">
        <v>1666.0</v>
      </c>
      <c r="K47" s="2"/>
    </row>
    <row r="48" ht="13.5" customHeight="1">
      <c r="A48" s="2"/>
      <c r="B48" s="6" t="s">
        <v>48</v>
      </c>
      <c r="C48" s="7">
        <v>1484.0</v>
      </c>
      <c r="D48" s="7">
        <v>829.0</v>
      </c>
      <c r="E48" s="7">
        <v>1.0</v>
      </c>
      <c r="F48" s="7">
        <v>2.0</v>
      </c>
      <c r="G48" s="7">
        <v>0.0</v>
      </c>
      <c r="H48" s="7">
        <v>0.0</v>
      </c>
      <c r="I48" s="7">
        <v>1.0</v>
      </c>
      <c r="J48" s="7">
        <v>2317.0</v>
      </c>
      <c r="K48" s="2"/>
    </row>
    <row r="49" ht="13.5" customHeight="1">
      <c r="A49" s="2"/>
      <c r="B49" s="6" t="s">
        <v>49</v>
      </c>
      <c r="C49" s="7">
        <v>1490.0</v>
      </c>
      <c r="D49" s="7">
        <v>965.0</v>
      </c>
      <c r="E49" s="7">
        <v>2.0</v>
      </c>
      <c r="F49" s="7">
        <v>4.0</v>
      </c>
      <c r="G49" s="7">
        <v>0.0</v>
      </c>
      <c r="H49" s="7">
        <v>0.0</v>
      </c>
      <c r="I49" s="7">
        <v>0.0</v>
      </c>
      <c r="J49" s="7">
        <v>2461.0</v>
      </c>
      <c r="K49" s="2"/>
    </row>
    <row r="50" ht="13.5" customHeight="1">
      <c r="A50" s="2"/>
      <c r="B50" s="6" t="s">
        <v>50</v>
      </c>
      <c r="C50" s="7">
        <v>16434.0</v>
      </c>
      <c r="D50" s="7">
        <v>9862.0</v>
      </c>
      <c r="E50" s="7">
        <v>14.0</v>
      </c>
      <c r="F50" s="7">
        <v>20.0</v>
      </c>
      <c r="G50" s="7">
        <v>0.0</v>
      </c>
      <c r="H50" s="7">
        <v>0.0</v>
      </c>
      <c r="I50" s="7">
        <v>17.0</v>
      </c>
      <c r="J50" s="7">
        <v>26347.0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2.0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3.0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0.0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1.0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17.0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3.0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4.0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5.0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4.0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2.0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7.0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9.0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57.0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118.0</v>
      </c>
      <c r="D70" s="7">
        <v>299.0</v>
      </c>
      <c r="E70" s="7">
        <v>134.0</v>
      </c>
      <c r="F70" s="7">
        <v>11.0</v>
      </c>
      <c r="G70" s="7">
        <v>0.0</v>
      </c>
      <c r="H70" s="7">
        <v>0.0</v>
      </c>
      <c r="I70" s="7">
        <v>562.0</v>
      </c>
      <c r="J70" s="2"/>
      <c r="K70" s="2"/>
    </row>
    <row r="71" ht="13.5" customHeight="1">
      <c r="A71" s="2"/>
      <c r="B71" s="6" t="s">
        <v>39</v>
      </c>
      <c r="C71" s="7">
        <v>75.0</v>
      </c>
      <c r="D71" s="7">
        <v>219.0</v>
      </c>
      <c r="E71" s="7">
        <v>48.0</v>
      </c>
      <c r="F71" s="7">
        <v>14.0</v>
      </c>
      <c r="G71" s="7">
        <v>0.0</v>
      </c>
      <c r="H71" s="7">
        <v>1.0</v>
      </c>
      <c r="I71" s="7">
        <v>357.0</v>
      </c>
      <c r="J71" s="2"/>
      <c r="K71" s="2"/>
    </row>
    <row r="72" ht="13.5" customHeight="1">
      <c r="A72" s="2"/>
      <c r="B72" s="6" t="s">
        <v>40</v>
      </c>
      <c r="C72" s="7">
        <v>123.0</v>
      </c>
      <c r="D72" s="7">
        <v>461.0</v>
      </c>
      <c r="E72" s="7">
        <v>68.0</v>
      </c>
      <c r="F72" s="7">
        <v>11.0</v>
      </c>
      <c r="G72" s="7">
        <v>0.0</v>
      </c>
      <c r="H72" s="7">
        <v>0.0</v>
      </c>
      <c r="I72" s="7">
        <v>663.0</v>
      </c>
      <c r="J72" s="2"/>
      <c r="K72" s="2"/>
    </row>
    <row r="73" ht="13.5" customHeight="1">
      <c r="A73" s="2"/>
      <c r="B73" s="6" t="s">
        <v>41</v>
      </c>
      <c r="C73" s="7">
        <v>108.0</v>
      </c>
      <c r="D73" s="7">
        <v>380.0</v>
      </c>
      <c r="E73" s="7">
        <v>42.0</v>
      </c>
      <c r="F73" s="7">
        <v>7.0</v>
      </c>
      <c r="G73" s="7">
        <v>0.0</v>
      </c>
      <c r="H73" s="7">
        <v>1.0</v>
      </c>
      <c r="I73" s="7">
        <v>538.0</v>
      </c>
      <c r="J73" s="2"/>
      <c r="K73" s="2"/>
    </row>
    <row r="74" ht="13.5" customHeight="1">
      <c r="A74" s="2"/>
      <c r="B74" s="6" t="s">
        <v>42</v>
      </c>
      <c r="C74" s="7">
        <v>130.0</v>
      </c>
      <c r="D74" s="7">
        <v>335.0</v>
      </c>
      <c r="E74" s="7">
        <v>36.0</v>
      </c>
      <c r="F74" s="7">
        <v>13.0</v>
      </c>
      <c r="G74" s="7">
        <v>0.0</v>
      </c>
      <c r="H74" s="7">
        <v>1.0</v>
      </c>
      <c r="I74" s="7">
        <v>515.0</v>
      </c>
      <c r="J74" s="2"/>
      <c r="K74" s="2"/>
    </row>
    <row r="75" ht="13.5" customHeight="1">
      <c r="A75" s="2"/>
      <c r="B75" s="6" t="s">
        <v>43</v>
      </c>
      <c r="C75" s="7">
        <v>121.0</v>
      </c>
      <c r="D75" s="7">
        <v>410.0</v>
      </c>
      <c r="E75" s="7">
        <v>60.0</v>
      </c>
      <c r="F75" s="7">
        <v>14.0</v>
      </c>
      <c r="G75" s="7">
        <v>0.0</v>
      </c>
      <c r="H75" s="7">
        <v>0.0</v>
      </c>
      <c r="I75" s="7">
        <v>605.0</v>
      </c>
      <c r="J75" s="2"/>
      <c r="K75" s="2"/>
    </row>
    <row r="76" ht="13.5" customHeight="1">
      <c r="A76" s="2"/>
      <c r="B76" s="6" t="s">
        <v>44</v>
      </c>
      <c r="C76" s="7">
        <v>123.0</v>
      </c>
      <c r="D76" s="7">
        <v>414.0</v>
      </c>
      <c r="E76" s="7">
        <v>58.0</v>
      </c>
      <c r="F76" s="7">
        <v>16.0</v>
      </c>
      <c r="G76" s="7">
        <v>0.0</v>
      </c>
      <c r="H76" s="7">
        <v>0.0</v>
      </c>
      <c r="I76" s="7">
        <v>611.0</v>
      </c>
      <c r="J76" s="2"/>
      <c r="K76" s="2"/>
    </row>
    <row r="77" ht="13.5" customHeight="1">
      <c r="A77" s="2"/>
      <c r="B77" s="6" t="s">
        <v>45</v>
      </c>
      <c r="C77" s="7">
        <v>130.0</v>
      </c>
      <c r="D77" s="7">
        <v>482.0</v>
      </c>
      <c r="E77" s="7">
        <v>68.0</v>
      </c>
      <c r="F77" s="7">
        <v>11.0</v>
      </c>
      <c r="G77" s="7">
        <v>0.0</v>
      </c>
      <c r="H77" s="7">
        <v>11.0</v>
      </c>
      <c r="I77" s="7">
        <v>702.0</v>
      </c>
      <c r="J77" s="2"/>
      <c r="K77" s="2"/>
    </row>
    <row r="78" ht="13.5" customHeight="1">
      <c r="A78" s="2"/>
      <c r="B78" s="6" t="s">
        <v>46</v>
      </c>
      <c r="C78" s="7">
        <v>110.0</v>
      </c>
      <c r="D78" s="7">
        <v>377.0</v>
      </c>
      <c r="E78" s="7">
        <v>80.0</v>
      </c>
      <c r="F78" s="7">
        <v>12.0</v>
      </c>
      <c r="G78" s="7">
        <v>0.0</v>
      </c>
      <c r="H78" s="7">
        <v>4.0</v>
      </c>
      <c r="I78" s="7">
        <v>583.0</v>
      </c>
      <c r="J78" s="2"/>
      <c r="K78" s="2"/>
    </row>
    <row r="79" ht="13.5" customHeight="1">
      <c r="A79" s="2"/>
      <c r="B79" s="6" t="s">
        <v>47</v>
      </c>
      <c r="C79" s="7">
        <v>105.0</v>
      </c>
      <c r="D79" s="7">
        <v>434.0</v>
      </c>
      <c r="E79" s="7">
        <v>50.0</v>
      </c>
      <c r="F79" s="7">
        <v>19.0</v>
      </c>
      <c r="G79" s="7">
        <v>0.0</v>
      </c>
      <c r="H79" s="7">
        <v>2.0</v>
      </c>
      <c r="I79" s="7">
        <v>610.0</v>
      </c>
      <c r="J79" s="2"/>
      <c r="K79" s="2"/>
    </row>
    <row r="80" ht="13.5" customHeight="1">
      <c r="A80" s="2"/>
      <c r="B80" s="6" t="s">
        <v>48</v>
      </c>
      <c r="C80" s="7">
        <v>169.0</v>
      </c>
      <c r="D80" s="7">
        <v>506.0</v>
      </c>
      <c r="E80" s="7">
        <v>55.0</v>
      </c>
      <c r="F80" s="7">
        <v>32.0</v>
      </c>
      <c r="G80" s="7">
        <v>0.0</v>
      </c>
      <c r="H80" s="7">
        <v>4.0</v>
      </c>
      <c r="I80" s="7">
        <v>766.0</v>
      </c>
      <c r="J80" s="2"/>
      <c r="K80" s="2"/>
    </row>
    <row r="81" ht="13.5" customHeight="1">
      <c r="A81" s="2"/>
      <c r="B81" s="6" t="s">
        <v>49</v>
      </c>
      <c r="C81" s="7">
        <v>128.0</v>
      </c>
      <c r="D81" s="7">
        <v>416.0</v>
      </c>
      <c r="E81" s="7">
        <v>78.0</v>
      </c>
      <c r="F81" s="7">
        <v>13.0</v>
      </c>
      <c r="G81" s="7">
        <v>0.0</v>
      </c>
      <c r="H81" s="7">
        <v>1.0</v>
      </c>
      <c r="I81" s="7">
        <v>636.0</v>
      </c>
      <c r="J81" s="2"/>
      <c r="K81" s="2"/>
    </row>
    <row r="82" ht="13.5" customHeight="1">
      <c r="A82" s="2"/>
      <c r="B82" s="6" t="s">
        <v>50</v>
      </c>
      <c r="C82" s="7">
        <v>1440.0</v>
      </c>
      <c r="D82" s="7">
        <v>4733.0</v>
      </c>
      <c r="E82" s="7">
        <v>777.0</v>
      </c>
      <c r="F82" s="7">
        <v>173.0</v>
      </c>
      <c r="G82" s="7">
        <v>0.0</v>
      </c>
      <c r="H82" s="7">
        <v>25.0</v>
      </c>
      <c r="I82" s="7">
        <v>7148.0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31.0</v>
      </c>
      <c r="D86" s="7">
        <v>206.0</v>
      </c>
      <c r="E86" s="7">
        <v>144.0</v>
      </c>
      <c r="F86" s="7">
        <v>22.0</v>
      </c>
      <c r="G86" s="7">
        <v>0.0</v>
      </c>
      <c r="H86" s="7">
        <v>2.0</v>
      </c>
      <c r="I86" s="7">
        <v>405.0</v>
      </c>
      <c r="J86" s="2"/>
      <c r="K86" s="2"/>
    </row>
    <row r="87" ht="13.5" customHeight="1">
      <c r="A87" s="2"/>
      <c r="B87" s="6" t="s">
        <v>39</v>
      </c>
      <c r="C87" s="7">
        <v>21.0</v>
      </c>
      <c r="D87" s="7">
        <v>126.0</v>
      </c>
      <c r="E87" s="7">
        <v>42.0</v>
      </c>
      <c r="F87" s="7">
        <v>8.0</v>
      </c>
      <c r="G87" s="7">
        <v>0.0</v>
      </c>
      <c r="H87" s="7">
        <v>1.0</v>
      </c>
      <c r="I87" s="7">
        <v>198.0</v>
      </c>
      <c r="J87" s="2"/>
      <c r="K87" s="2"/>
    </row>
    <row r="88" ht="13.5" customHeight="1">
      <c r="A88" s="2"/>
      <c r="B88" s="6" t="s">
        <v>40</v>
      </c>
      <c r="C88" s="7">
        <v>55.0</v>
      </c>
      <c r="D88" s="7">
        <v>230.0</v>
      </c>
      <c r="E88" s="7">
        <v>67.0</v>
      </c>
      <c r="F88" s="7">
        <v>15.0</v>
      </c>
      <c r="G88" s="7">
        <v>0.0</v>
      </c>
      <c r="H88" s="7">
        <v>0.0</v>
      </c>
      <c r="I88" s="7">
        <v>367.0</v>
      </c>
      <c r="J88" s="2"/>
      <c r="K88" s="2"/>
    </row>
    <row r="89" ht="13.5" customHeight="1">
      <c r="A89" s="2"/>
      <c r="B89" s="6" t="s">
        <v>41</v>
      </c>
      <c r="C89" s="7">
        <v>24.0</v>
      </c>
      <c r="D89" s="7">
        <v>174.0</v>
      </c>
      <c r="E89" s="7">
        <v>85.0</v>
      </c>
      <c r="F89" s="7">
        <v>11.0</v>
      </c>
      <c r="G89" s="7">
        <v>0.0</v>
      </c>
      <c r="H89" s="7">
        <v>7.0</v>
      </c>
      <c r="I89" s="7">
        <v>301.0</v>
      </c>
      <c r="J89" s="2"/>
      <c r="K89" s="2"/>
    </row>
    <row r="90" ht="13.5" customHeight="1">
      <c r="A90" s="2"/>
      <c r="B90" s="6" t="s">
        <v>42</v>
      </c>
      <c r="C90" s="7">
        <v>26.0</v>
      </c>
      <c r="D90" s="7">
        <v>163.0</v>
      </c>
      <c r="E90" s="7">
        <v>58.0</v>
      </c>
      <c r="F90" s="7">
        <v>12.0</v>
      </c>
      <c r="G90" s="7">
        <v>0.0</v>
      </c>
      <c r="H90" s="7">
        <v>1.0</v>
      </c>
      <c r="I90" s="7">
        <v>260.0</v>
      </c>
      <c r="J90" s="2"/>
      <c r="K90" s="2"/>
    </row>
    <row r="91" ht="13.5" customHeight="1">
      <c r="A91" s="2"/>
      <c r="B91" s="6" t="s">
        <v>43</v>
      </c>
      <c r="C91" s="7">
        <v>59.0</v>
      </c>
      <c r="D91" s="7">
        <v>175.0</v>
      </c>
      <c r="E91" s="7">
        <v>63.0</v>
      </c>
      <c r="F91" s="7">
        <v>11.0</v>
      </c>
      <c r="G91" s="7">
        <v>0.0</v>
      </c>
      <c r="H91" s="7">
        <v>1.0</v>
      </c>
      <c r="I91" s="7">
        <v>309.0</v>
      </c>
      <c r="J91" s="2"/>
      <c r="K91" s="2"/>
    </row>
    <row r="92" ht="13.5" customHeight="1">
      <c r="A92" s="2"/>
      <c r="B92" s="6" t="s">
        <v>44</v>
      </c>
      <c r="C92" s="7">
        <v>40.0</v>
      </c>
      <c r="D92" s="7">
        <v>268.0</v>
      </c>
      <c r="E92" s="7">
        <v>59.0</v>
      </c>
      <c r="F92" s="7">
        <v>17.0</v>
      </c>
      <c r="G92" s="7">
        <v>0.0</v>
      </c>
      <c r="H92" s="7">
        <v>0.0</v>
      </c>
      <c r="I92" s="7">
        <v>384.0</v>
      </c>
      <c r="J92" s="2"/>
      <c r="K92" s="2"/>
    </row>
    <row r="93" ht="13.5" customHeight="1">
      <c r="A93" s="2"/>
      <c r="B93" s="6" t="s">
        <v>45</v>
      </c>
      <c r="C93" s="7">
        <v>37.0</v>
      </c>
      <c r="D93" s="7">
        <v>258.0</v>
      </c>
      <c r="E93" s="7">
        <v>81.0</v>
      </c>
      <c r="F93" s="7">
        <v>8.0</v>
      </c>
      <c r="G93" s="7">
        <v>0.0</v>
      </c>
      <c r="H93" s="7">
        <v>35.0</v>
      </c>
      <c r="I93" s="7">
        <v>419.0</v>
      </c>
      <c r="J93" s="2"/>
      <c r="K93" s="2"/>
    </row>
    <row r="94" ht="13.5" customHeight="1">
      <c r="A94" s="2"/>
      <c r="B94" s="6" t="s">
        <v>46</v>
      </c>
      <c r="C94" s="7">
        <v>40.0</v>
      </c>
      <c r="D94" s="7">
        <v>219.0</v>
      </c>
      <c r="E94" s="7">
        <v>40.0</v>
      </c>
      <c r="F94" s="7">
        <v>11.0</v>
      </c>
      <c r="G94" s="7">
        <v>0.0</v>
      </c>
      <c r="H94" s="7">
        <v>13.0</v>
      </c>
      <c r="I94" s="7">
        <v>323.0</v>
      </c>
      <c r="J94" s="2"/>
      <c r="K94" s="2"/>
    </row>
    <row r="95" ht="13.5" customHeight="1">
      <c r="A95" s="2"/>
      <c r="B95" s="6" t="s">
        <v>47</v>
      </c>
      <c r="C95" s="7">
        <v>26.0</v>
      </c>
      <c r="D95" s="7">
        <v>223.0</v>
      </c>
      <c r="E95" s="7">
        <v>38.0</v>
      </c>
      <c r="F95" s="7">
        <v>14.0</v>
      </c>
      <c r="G95" s="7">
        <v>0.0</v>
      </c>
      <c r="H95" s="7">
        <v>6.0</v>
      </c>
      <c r="I95" s="7">
        <v>307.0</v>
      </c>
      <c r="J95" s="2"/>
      <c r="K95" s="2"/>
    </row>
    <row r="96" ht="13.5" customHeight="1">
      <c r="A96" s="2"/>
      <c r="B96" s="6" t="s">
        <v>48</v>
      </c>
      <c r="C96" s="7">
        <v>45.0</v>
      </c>
      <c r="D96" s="7">
        <v>268.0</v>
      </c>
      <c r="E96" s="7">
        <v>65.0</v>
      </c>
      <c r="F96" s="7">
        <v>4.0</v>
      </c>
      <c r="G96" s="7">
        <v>0.0</v>
      </c>
      <c r="H96" s="7">
        <v>2.0</v>
      </c>
      <c r="I96" s="7">
        <v>384.0</v>
      </c>
      <c r="J96" s="2"/>
      <c r="K96" s="2"/>
    </row>
    <row r="97" ht="13.5" customHeight="1">
      <c r="A97" s="2"/>
      <c r="B97" s="6" t="s">
        <v>49</v>
      </c>
      <c r="C97" s="7">
        <v>38.0</v>
      </c>
      <c r="D97" s="7">
        <v>196.0</v>
      </c>
      <c r="E97" s="7">
        <v>40.0</v>
      </c>
      <c r="F97" s="7">
        <v>14.0</v>
      </c>
      <c r="G97" s="7">
        <v>0.0</v>
      </c>
      <c r="H97" s="7">
        <v>2.0</v>
      </c>
      <c r="I97" s="7">
        <v>290.0</v>
      </c>
      <c r="J97" s="2"/>
      <c r="K97" s="2"/>
    </row>
    <row r="98" ht="13.5" customHeight="1">
      <c r="A98" s="2"/>
      <c r="B98" s="6" t="s">
        <v>50</v>
      </c>
      <c r="C98" s="7">
        <v>442.0</v>
      </c>
      <c r="D98" s="7">
        <v>2506.0</v>
      </c>
      <c r="E98" s="7">
        <v>782.0</v>
      </c>
      <c r="F98" s="7">
        <v>147.0</v>
      </c>
      <c r="G98" s="7">
        <v>0.0</v>
      </c>
      <c r="H98" s="7">
        <v>70.0</v>
      </c>
      <c r="I98" s="7">
        <v>3947.0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73.0</v>
      </c>
      <c r="D102" s="7">
        <v>165.0</v>
      </c>
      <c r="E102" s="7">
        <v>36.0</v>
      </c>
      <c r="F102" s="7">
        <v>1.0</v>
      </c>
      <c r="G102" s="7">
        <v>0.0</v>
      </c>
      <c r="H102" s="7">
        <v>95.0</v>
      </c>
      <c r="I102" s="7">
        <v>370.0</v>
      </c>
      <c r="J102" s="2"/>
      <c r="K102" s="2"/>
    </row>
    <row r="103" ht="13.5" customHeight="1">
      <c r="A103" s="2"/>
      <c r="B103" s="6" t="s">
        <v>39</v>
      </c>
      <c r="C103" s="7">
        <v>44.0</v>
      </c>
      <c r="D103" s="7">
        <v>102.0</v>
      </c>
      <c r="E103" s="7">
        <v>31.0</v>
      </c>
      <c r="F103" s="7">
        <v>2.0</v>
      </c>
      <c r="G103" s="7">
        <v>0.0</v>
      </c>
      <c r="H103" s="7">
        <v>1.0</v>
      </c>
      <c r="I103" s="7">
        <v>180.0</v>
      </c>
      <c r="J103" s="2"/>
      <c r="K103" s="2"/>
    </row>
    <row r="104" ht="13.5" customHeight="1">
      <c r="A104" s="2"/>
      <c r="B104" s="6" t="s">
        <v>40</v>
      </c>
      <c r="C104" s="7">
        <v>69.0</v>
      </c>
      <c r="D104" s="7">
        <v>221.0</v>
      </c>
      <c r="E104" s="7">
        <v>19.0</v>
      </c>
      <c r="F104" s="7">
        <v>4.0</v>
      </c>
      <c r="G104" s="7">
        <v>0.0</v>
      </c>
      <c r="H104" s="7">
        <v>1.0</v>
      </c>
      <c r="I104" s="7">
        <v>314.0</v>
      </c>
      <c r="J104" s="2"/>
      <c r="K104" s="2"/>
    </row>
    <row r="105" ht="13.5" customHeight="1">
      <c r="A105" s="2"/>
      <c r="B105" s="6" t="s">
        <v>41</v>
      </c>
      <c r="C105" s="7">
        <v>37.0</v>
      </c>
      <c r="D105" s="7">
        <v>158.0</v>
      </c>
      <c r="E105" s="7">
        <v>30.0</v>
      </c>
      <c r="F105" s="7">
        <v>1.0</v>
      </c>
      <c r="G105" s="7">
        <v>0.0</v>
      </c>
      <c r="H105" s="7">
        <v>0.0</v>
      </c>
      <c r="I105" s="7">
        <v>226.0</v>
      </c>
      <c r="J105" s="2"/>
      <c r="K105" s="2"/>
    </row>
    <row r="106" ht="13.5" customHeight="1">
      <c r="A106" s="2"/>
      <c r="B106" s="6" t="s">
        <v>42</v>
      </c>
      <c r="C106" s="7">
        <v>37.0</v>
      </c>
      <c r="D106" s="7">
        <v>136.0</v>
      </c>
      <c r="E106" s="7">
        <v>14.0</v>
      </c>
      <c r="F106" s="7">
        <v>1.0</v>
      </c>
      <c r="G106" s="7">
        <v>0.0</v>
      </c>
      <c r="H106" s="7">
        <v>1.0</v>
      </c>
      <c r="I106" s="7">
        <v>189.0</v>
      </c>
      <c r="J106" s="2"/>
      <c r="K106" s="2"/>
    </row>
    <row r="107" ht="13.5" customHeight="1">
      <c r="A107" s="2"/>
      <c r="B107" s="6" t="s">
        <v>43</v>
      </c>
      <c r="C107" s="7">
        <v>48.0</v>
      </c>
      <c r="D107" s="7">
        <v>180.0</v>
      </c>
      <c r="E107" s="7">
        <v>29.0</v>
      </c>
      <c r="F107" s="7">
        <v>3.0</v>
      </c>
      <c r="G107" s="7">
        <v>0.0</v>
      </c>
      <c r="H107" s="7">
        <v>0.0</v>
      </c>
      <c r="I107" s="7">
        <v>260.0</v>
      </c>
      <c r="J107" s="2"/>
      <c r="K107" s="2"/>
    </row>
    <row r="108" ht="13.5" customHeight="1">
      <c r="A108" s="2"/>
      <c r="B108" s="6" t="s">
        <v>44</v>
      </c>
      <c r="C108" s="7">
        <v>57.0</v>
      </c>
      <c r="D108" s="7">
        <v>247.0</v>
      </c>
      <c r="E108" s="7">
        <v>18.0</v>
      </c>
      <c r="F108" s="7">
        <v>15.0</v>
      </c>
      <c r="G108" s="7">
        <v>0.0</v>
      </c>
      <c r="H108" s="7">
        <v>0.0</v>
      </c>
      <c r="I108" s="7">
        <v>337.0</v>
      </c>
      <c r="J108" s="2"/>
      <c r="K108" s="2"/>
    </row>
    <row r="109" ht="13.5" customHeight="1">
      <c r="A109" s="2"/>
      <c r="B109" s="6" t="s">
        <v>45</v>
      </c>
      <c r="C109" s="7">
        <v>46.0</v>
      </c>
      <c r="D109" s="7">
        <v>188.0</v>
      </c>
      <c r="E109" s="7">
        <v>41.0</v>
      </c>
      <c r="F109" s="7">
        <v>2.0</v>
      </c>
      <c r="G109" s="7">
        <v>0.0</v>
      </c>
      <c r="H109" s="7">
        <v>2.0</v>
      </c>
      <c r="I109" s="7">
        <v>279.0</v>
      </c>
      <c r="J109" s="2"/>
      <c r="K109" s="2"/>
    </row>
    <row r="110" ht="13.5" customHeight="1">
      <c r="A110" s="2"/>
      <c r="B110" s="6" t="s">
        <v>46</v>
      </c>
      <c r="C110" s="7">
        <v>63.0</v>
      </c>
      <c r="D110" s="7">
        <v>138.0</v>
      </c>
      <c r="E110" s="7">
        <v>11.0</v>
      </c>
      <c r="F110" s="7">
        <v>1.0</v>
      </c>
      <c r="G110" s="7">
        <v>0.0</v>
      </c>
      <c r="H110" s="7">
        <v>1.0</v>
      </c>
      <c r="I110" s="7">
        <v>214.0</v>
      </c>
      <c r="J110" s="2"/>
      <c r="K110" s="2"/>
    </row>
    <row r="111" ht="13.5" customHeight="1">
      <c r="A111" s="2"/>
      <c r="B111" s="6" t="s">
        <v>47</v>
      </c>
      <c r="C111" s="7">
        <v>60.0</v>
      </c>
      <c r="D111" s="7">
        <v>155.0</v>
      </c>
      <c r="E111" s="7">
        <v>39.0</v>
      </c>
      <c r="F111" s="7">
        <v>11.0</v>
      </c>
      <c r="G111" s="7">
        <v>0.0</v>
      </c>
      <c r="H111" s="7">
        <v>0.0</v>
      </c>
      <c r="I111" s="7">
        <v>265.0</v>
      </c>
      <c r="J111" s="2"/>
      <c r="K111" s="2"/>
    </row>
    <row r="112" ht="13.5" customHeight="1">
      <c r="A112" s="2"/>
      <c r="B112" s="6" t="s">
        <v>48</v>
      </c>
      <c r="C112" s="7">
        <v>56.0</v>
      </c>
      <c r="D112" s="7">
        <v>143.0</v>
      </c>
      <c r="E112" s="7">
        <v>14.0</v>
      </c>
      <c r="F112" s="7">
        <v>3.0</v>
      </c>
      <c r="G112" s="7">
        <v>0.0</v>
      </c>
      <c r="H112" s="7">
        <v>1.0</v>
      </c>
      <c r="I112" s="7">
        <v>217.0</v>
      </c>
      <c r="J112" s="2"/>
      <c r="K112" s="2"/>
    </row>
    <row r="113" ht="13.5" customHeight="1">
      <c r="A113" s="2"/>
      <c r="B113" s="6" t="s">
        <v>49</v>
      </c>
      <c r="C113" s="7">
        <v>58.0</v>
      </c>
      <c r="D113" s="7">
        <v>170.0</v>
      </c>
      <c r="E113" s="7">
        <v>17.0</v>
      </c>
      <c r="F113" s="7">
        <v>8.0</v>
      </c>
      <c r="G113" s="7">
        <v>0.0</v>
      </c>
      <c r="H113" s="7">
        <v>1.0</v>
      </c>
      <c r="I113" s="7">
        <v>254.0</v>
      </c>
      <c r="J113" s="2"/>
      <c r="K113" s="2"/>
    </row>
    <row r="114" ht="13.5" customHeight="1">
      <c r="A114" s="2"/>
      <c r="B114" s="6" t="s">
        <v>50</v>
      </c>
      <c r="C114" s="7">
        <v>648.0</v>
      </c>
      <c r="D114" s="7">
        <v>2003.0</v>
      </c>
      <c r="E114" s="7">
        <v>299.0</v>
      </c>
      <c r="F114" s="7">
        <v>52.0</v>
      </c>
      <c r="G114" s="7">
        <v>0.0</v>
      </c>
      <c r="H114" s="7">
        <v>103.0</v>
      </c>
      <c r="I114" s="7">
        <v>3105.0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1" width="11.5"/>
  </cols>
  <sheetData>
    <row r="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>
      <c r="A2" s="2"/>
      <c r="B2" s="3">
        <v>2011.0</v>
      </c>
      <c r="C2" s="4"/>
      <c r="D2" s="4"/>
      <c r="E2" s="4"/>
      <c r="F2" s="4"/>
      <c r="G2" s="4"/>
      <c r="H2" s="4"/>
      <c r="I2" s="4"/>
      <c r="J2" s="5"/>
      <c r="K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3.5" customHeight="1">
      <c r="A4" s="2"/>
      <c r="B4" s="3" t="s">
        <v>0</v>
      </c>
      <c r="C4" s="4"/>
      <c r="D4" s="4"/>
      <c r="E4" s="4"/>
      <c r="F4" s="4"/>
      <c r="G4" s="4"/>
      <c r="H4" s="4"/>
      <c r="I4" s="4"/>
      <c r="J4" s="5"/>
      <c r="K4" s="2"/>
    </row>
    <row r="5" ht="13.5" customHeight="1">
      <c r="A5" s="2"/>
      <c r="B5" s="6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9</v>
      </c>
      <c r="K5" s="2"/>
    </row>
    <row r="6" ht="13.5" customHeight="1">
      <c r="A6" s="2"/>
      <c r="B6" s="6" t="s">
        <v>38</v>
      </c>
      <c r="C6" s="7">
        <v>1624.0</v>
      </c>
      <c r="D6" s="7">
        <v>1589.0</v>
      </c>
      <c r="E6" s="7">
        <v>3.0</v>
      </c>
      <c r="F6" s="7">
        <v>4.0</v>
      </c>
      <c r="G6" s="7">
        <v>3256.0</v>
      </c>
      <c r="H6" s="7">
        <v>0.0</v>
      </c>
      <c r="I6" s="7">
        <v>1.0</v>
      </c>
      <c r="J6" s="7">
        <v>6477.0</v>
      </c>
      <c r="K6" s="2"/>
    </row>
    <row r="7" ht="13.5" customHeight="1">
      <c r="A7" s="2"/>
      <c r="B7" s="6" t="s">
        <v>39</v>
      </c>
      <c r="C7" s="7">
        <v>1548.0</v>
      </c>
      <c r="D7" s="7">
        <v>1589.0</v>
      </c>
      <c r="E7" s="7">
        <v>6.0</v>
      </c>
      <c r="F7" s="7">
        <v>8.0</v>
      </c>
      <c r="G7" s="7">
        <v>1485.0</v>
      </c>
      <c r="H7" s="7">
        <v>0.0</v>
      </c>
      <c r="I7" s="7">
        <v>11.0</v>
      </c>
      <c r="J7" s="7">
        <v>4647.0</v>
      </c>
      <c r="K7" s="2"/>
    </row>
    <row r="8" ht="13.5" customHeight="1">
      <c r="A8" s="2"/>
      <c r="B8" s="6" t="s">
        <v>40</v>
      </c>
      <c r="C8" s="7">
        <v>2206.0</v>
      </c>
      <c r="D8" s="7">
        <v>2295.0</v>
      </c>
      <c r="E8" s="7">
        <v>16.0</v>
      </c>
      <c r="F8" s="7">
        <v>7.0</v>
      </c>
      <c r="G8" s="7">
        <v>3103.0</v>
      </c>
      <c r="H8" s="7">
        <v>0.0</v>
      </c>
      <c r="I8" s="7">
        <v>6.0</v>
      </c>
      <c r="J8" s="7">
        <v>7633.0</v>
      </c>
      <c r="K8" s="2"/>
    </row>
    <row r="9" ht="13.5" customHeight="1">
      <c r="A9" s="2"/>
      <c r="B9" s="6" t="s">
        <v>41</v>
      </c>
      <c r="C9" s="7">
        <v>1852.0</v>
      </c>
      <c r="D9" s="7">
        <v>1652.0</v>
      </c>
      <c r="E9" s="7">
        <v>5.0</v>
      </c>
      <c r="F9" s="7">
        <v>5.0</v>
      </c>
      <c r="G9" s="7">
        <v>3269.0</v>
      </c>
      <c r="H9" s="7">
        <v>0.0</v>
      </c>
      <c r="I9" s="7">
        <v>2.0</v>
      </c>
      <c r="J9" s="7">
        <v>6785.0</v>
      </c>
      <c r="K9" s="2"/>
    </row>
    <row r="10" ht="13.5" customHeight="1">
      <c r="A10" s="2"/>
      <c r="B10" s="6" t="s">
        <v>42</v>
      </c>
      <c r="C10" s="7">
        <v>2261.0</v>
      </c>
      <c r="D10" s="7">
        <v>2212.0</v>
      </c>
      <c r="E10" s="7">
        <v>10.0</v>
      </c>
      <c r="F10" s="7">
        <v>4.0</v>
      </c>
      <c r="G10" s="7">
        <v>3236.0</v>
      </c>
      <c r="H10" s="7">
        <v>0.0</v>
      </c>
      <c r="I10" s="7">
        <v>4.0</v>
      </c>
      <c r="J10" s="7">
        <v>7727.0</v>
      </c>
      <c r="K10" s="2"/>
    </row>
    <row r="11" ht="13.5" customHeight="1">
      <c r="A11" s="2"/>
      <c r="B11" s="6" t="s">
        <v>43</v>
      </c>
      <c r="C11" s="7">
        <v>1989.0</v>
      </c>
      <c r="D11" s="7">
        <v>2075.0</v>
      </c>
      <c r="E11" s="7">
        <v>5.0</v>
      </c>
      <c r="F11" s="7">
        <v>4.0</v>
      </c>
      <c r="G11" s="7">
        <v>2175.0</v>
      </c>
      <c r="H11" s="7">
        <v>0.0</v>
      </c>
      <c r="I11" s="7">
        <v>0.0</v>
      </c>
      <c r="J11" s="7">
        <v>6248.0</v>
      </c>
      <c r="K11" s="2"/>
    </row>
    <row r="12" ht="13.5" customHeight="1">
      <c r="A12" s="2"/>
      <c r="B12" s="6" t="s">
        <v>44</v>
      </c>
      <c r="C12" s="7">
        <v>1912.0</v>
      </c>
      <c r="D12" s="7">
        <v>1832.0</v>
      </c>
      <c r="E12" s="7">
        <v>10.0</v>
      </c>
      <c r="F12" s="7">
        <v>1.0</v>
      </c>
      <c r="G12" s="7">
        <v>3194.0</v>
      </c>
      <c r="H12" s="7">
        <v>0.0</v>
      </c>
      <c r="I12" s="7">
        <v>1.0</v>
      </c>
      <c r="J12" s="7">
        <v>6950.0</v>
      </c>
      <c r="K12" s="2"/>
    </row>
    <row r="13" ht="13.5" customHeight="1">
      <c r="A13" s="2"/>
      <c r="B13" s="6" t="s">
        <v>45</v>
      </c>
      <c r="C13" s="7">
        <v>2174.0</v>
      </c>
      <c r="D13" s="7">
        <v>2189.0</v>
      </c>
      <c r="E13" s="7">
        <v>9.0</v>
      </c>
      <c r="F13" s="7">
        <v>4.0</v>
      </c>
      <c r="G13" s="7">
        <v>3168.0</v>
      </c>
      <c r="H13" s="7">
        <v>0.0</v>
      </c>
      <c r="I13" s="7">
        <v>1.0</v>
      </c>
      <c r="J13" s="7">
        <v>7545.0</v>
      </c>
      <c r="K13" s="2"/>
    </row>
    <row r="14" ht="13.5" customHeight="1">
      <c r="A14" s="2"/>
      <c r="B14" s="6" t="s">
        <v>46</v>
      </c>
      <c r="C14" s="7">
        <v>1894.0</v>
      </c>
      <c r="D14" s="7">
        <v>1861.0</v>
      </c>
      <c r="E14" s="7">
        <v>3.0</v>
      </c>
      <c r="F14" s="7">
        <v>8.0</v>
      </c>
      <c r="G14" s="7">
        <v>3150.0</v>
      </c>
      <c r="H14" s="7">
        <v>0.0</v>
      </c>
      <c r="I14" s="7">
        <v>2.0</v>
      </c>
      <c r="J14" s="7">
        <v>6918.0</v>
      </c>
      <c r="K14" s="2"/>
    </row>
    <row r="15" ht="13.5" customHeight="1">
      <c r="A15" s="2"/>
      <c r="B15" s="6" t="s">
        <v>47</v>
      </c>
      <c r="C15" s="7">
        <v>1731.0</v>
      </c>
      <c r="D15" s="7">
        <v>1780.0</v>
      </c>
      <c r="E15" s="7">
        <v>5.0</v>
      </c>
      <c r="F15" s="7">
        <v>6.0</v>
      </c>
      <c r="G15" s="7">
        <v>3142.0</v>
      </c>
      <c r="H15" s="7">
        <v>0.0</v>
      </c>
      <c r="I15" s="7">
        <v>3.0</v>
      </c>
      <c r="J15" s="7">
        <v>6667.0</v>
      </c>
      <c r="K15" s="2"/>
    </row>
    <row r="16" ht="13.5" customHeight="1">
      <c r="A16" s="2"/>
      <c r="B16" s="6" t="s">
        <v>48</v>
      </c>
      <c r="C16" s="7">
        <v>1944.0</v>
      </c>
      <c r="D16" s="7">
        <v>1848.0</v>
      </c>
      <c r="E16" s="7">
        <v>5.0</v>
      </c>
      <c r="F16" s="7">
        <v>4.0</v>
      </c>
      <c r="G16" s="7">
        <v>3132.0</v>
      </c>
      <c r="H16" s="7">
        <v>0.0</v>
      </c>
      <c r="I16" s="7">
        <v>3.0</v>
      </c>
      <c r="J16" s="7">
        <v>6936.0</v>
      </c>
      <c r="K16" s="2"/>
    </row>
    <row r="17" ht="13.5" customHeight="1">
      <c r="A17" s="2"/>
      <c r="B17" s="6" t="s">
        <v>49</v>
      </c>
      <c r="C17" s="7">
        <v>1565.0</v>
      </c>
      <c r="D17" s="7">
        <v>1599.0</v>
      </c>
      <c r="E17" s="7">
        <v>4.0</v>
      </c>
      <c r="F17" s="7">
        <v>2.0</v>
      </c>
      <c r="G17" s="7">
        <v>3110.0</v>
      </c>
      <c r="H17" s="7">
        <v>0.0</v>
      </c>
      <c r="I17" s="7">
        <v>1.0</v>
      </c>
      <c r="J17" s="7">
        <v>6281.0</v>
      </c>
      <c r="K17" s="2"/>
    </row>
    <row r="18" ht="13.5" customHeight="1">
      <c r="A18" s="2"/>
      <c r="B18" s="6" t="s">
        <v>50</v>
      </c>
      <c r="C18" s="7">
        <v>22700.0</v>
      </c>
      <c r="D18" s="7">
        <v>22521.0</v>
      </c>
      <c r="E18" s="7">
        <v>81.0</v>
      </c>
      <c r="F18" s="7">
        <v>57.0</v>
      </c>
      <c r="G18" s="7">
        <v>35420.0</v>
      </c>
      <c r="H18" s="7">
        <v>0.0</v>
      </c>
      <c r="I18" s="7">
        <v>35.0</v>
      </c>
      <c r="J18" s="7">
        <v>80814.0</v>
      </c>
      <c r="K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3.5" customHeight="1">
      <c r="A20" s="2"/>
      <c r="B20" s="3" t="s">
        <v>23</v>
      </c>
      <c r="C20" s="4"/>
      <c r="D20" s="4"/>
      <c r="E20" s="4"/>
      <c r="F20" s="4"/>
      <c r="G20" s="4"/>
      <c r="H20" s="4"/>
      <c r="I20" s="4"/>
      <c r="J20" s="5"/>
      <c r="K20" s="2"/>
    </row>
    <row r="21" ht="13.5" customHeight="1">
      <c r="A21" s="2"/>
      <c r="B21" s="6" t="s">
        <v>30</v>
      </c>
      <c r="C21" s="6" t="s">
        <v>31</v>
      </c>
      <c r="D21" s="6" t="s">
        <v>32</v>
      </c>
      <c r="E21" s="6" t="s">
        <v>33</v>
      </c>
      <c r="F21" s="6" t="s">
        <v>34</v>
      </c>
      <c r="G21" s="6" t="s">
        <v>35</v>
      </c>
      <c r="H21" s="6" t="s">
        <v>36</v>
      </c>
      <c r="I21" s="6" t="s">
        <v>37</v>
      </c>
      <c r="J21" s="6" t="s">
        <v>9</v>
      </c>
      <c r="K21" s="2"/>
    </row>
    <row r="22" ht="13.5" customHeight="1">
      <c r="A22" s="2"/>
      <c r="B22" s="6" t="s">
        <v>38</v>
      </c>
      <c r="C22" s="7">
        <v>1697.0</v>
      </c>
      <c r="D22" s="7">
        <v>4025.0</v>
      </c>
      <c r="E22" s="7">
        <v>90.0</v>
      </c>
      <c r="F22" s="7">
        <v>16.0</v>
      </c>
      <c r="G22" s="7">
        <v>0.0</v>
      </c>
      <c r="H22" s="7">
        <v>0.0</v>
      </c>
      <c r="I22" s="7">
        <v>6.0</v>
      </c>
      <c r="J22" s="7">
        <v>5834.0</v>
      </c>
      <c r="K22" s="2"/>
    </row>
    <row r="23" ht="13.5" customHeight="1">
      <c r="A23" s="2"/>
      <c r="B23" s="6" t="s">
        <v>39</v>
      </c>
      <c r="C23" s="7">
        <v>1356.0</v>
      </c>
      <c r="D23" s="7">
        <v>3050.0</v>
      </c>
      <c r="E23" s="7">
        <v>73.0</v>
      </c>
      <c r="F23" s="7">
        <v>17.0</v>
      </c>
      <c r="G23" s="7">
        <v>0.0</v>
      </c>
      <c r="H23" s="7">
        <v>0.0</v>
      </c>
      <c r="I23" s="7">
        <v>27.0</v>
      </c>
      <c r="J23" s="7">
        <v>4523.0</v>
      </c>
      <c r="K23" s="2"/>
    </row>
    <row r="24" ht="13.5" customHeight="1">
      <c r="A24" s="2"/>
      <c r="B24" s="6" t="s">
        <v>40</v>
      </c>
      <c r="C24" s="7">
        <v>1853.0</v>
      </c>
      <c r="D24" s="7">
        <v>4641.0</v>
      </c>
      <c r="E24" s="7">
        <v>115.0</v>
      </c>
      <c r="F24" s="7">
        <v>25.0</v>
      </c>
      <c r="G24" s="7">
        <v>0.0</v>
      </c>
      <c r="H24" s="7">
        <v>0.0</v>
      </c>
      <c r="I24" s="7">
        <v>11.0</v>
      </c>
      <c r="J24" s="7">
        <v>6645.0</v>
      </c>
      <c r="K24" s="2"/>
    </row>
    <row r="25" ht="13.5" customHeight="1">
      <c r="A25" s="2"/>
      <c r="B25" s="6" t="s">
        <v>41</v>
      </c>
      <c r="C25" s="7">
        <v>1677.0</v>
      </c>
      <c r="D25" s="7">
        <v>3725.0</v>
      </c>
      <c r="E25" s="7">
        <v>87.0</v>
      </c>
      <c r="F25" s="7">
        <v>29.0</v>
      </c>
      <c r="G25" s="7">
        <v>0.0</v>
      </c>
      <c r="H25" s="7">
        <v>0.0</v>
      </c>
      <c r="I25" s="7">
        <v>6.0</v>
      </c>
      <c r="J25" s="7">
        <v>5524.0</v>
      </c>
      <c r="K25" s="2"/>
    </row>
    <row r="26" ht="13.5" customHeight="1">
      <c r="A26" s="2"/>
      <c r="B26" s="6" t="s">
        <v>42</v>
      </c>
      <c r="C26" s="7">
        <v>1972.0</v>
      </c>
      <c r="D26" s="7">
        <v>4398.0</v>
      </c>
      <c r="E26" s="7">
        <v>222.0</v>
      </c>
      <c r="F26" s="7">
        <v>33.0</v>
      </c>
      <c r="G26" s="7">
        <v>0.0</v>
      </c>
      <c r="H26" s="7">
        <v>0.0</v>
      </c>
      <c r="I26" s="7">
        <v>6.0</v>
      </c>
      <c r="J26" s="7">
        <v>6631.0</v>
      </c>
      <c r="K26" s="2"/>
    </row>
    <row r="27" ht="13.5" customHeight="1">
      <c r="A27" s="2"/>
      <c r="B27" s="6" t="s">
        <v>43</v>
      </c>
      <c r="C27" s="7">
        <v>2019.0</v>
      </c>
      <c r="D27" s="7">
        <v>4505.0</v>
      </c>
      <c r="E27" s="7">
        <v>199.0</v>
      </c>
      <c r="F27" s="7">
        <v>26.0</v>
      </c>
      <c r="G27" s="7">
        <v>0.0</v>
      </c>
      <c r="H27" s="7">
        <v>0.0</v>
      </c>
      <c r="I27" s="7">
        <v>5.0</v>
      </c>
      <c r="J27" s="7">
        <v>6754.0</v>
      </c>
      <c r="K27" s="2"/>
    </row>
    <row r="28" ht="13.5" customHeight="1">
      <c r="A28" s="2"/>
      <c r="B28" s="6" t="s">
        <v>44</v>
      </c>
      <c r="C28" s="7">
        <v>1919.0</v>
      </c>
      <c r="D28" s="7">
        <v>4140.0</v>
      </c>
      <c r="E28" s="7">
        <v>98.0</v>
      </c>
      <c r="F28" s="7">
        <v>21.0</v>
      </c>
      <c r="G28" s="7">
        <v>0.0</v>
      </c>
      <c r="H28" s="7">
        <v>0.0</v>
      </c>
      <c r="I28" s="7">
        <v>7.0</v>
      </c>
      <c r="J28" s="7">
        <v>6185.0</v>
      </c>
      <c r="K28" s="2"/>
    </row>
    <row r="29" ht="13.5" customHeight="1">
      <c r="A29" s="2"/>
      <c r="B29" s="6" t="s">
        <v>45</v>
      </c>
      <c r="C29" s="7">
        <v>2153.0</v>
      </c>
      <c r="D29" s="7">
        <v>5048.0</v>
      </c>
      <c r="E29" s="7">
        <v>149.0</v>
      </c>
      <c r="F29" s="7">
        <v>22.0</v>
      </c>
      <c r="G29" s="7">
        <v>0.0</v>
      </c>
      <c r="H29" s="7">
        <v>0.0</v>
      </c>
      <c r="I29" s="7">
        <v>14.0</v>
      </c>
      <c r="J29" s="7">
        <v>7386.0</v>
      </c>
      <c r="K29" s="2"/>
    </row>
    <row r="30" ht="13.5" customHeight="1">
      <c r="A30" s="2"/>
      <c r="B30" s="6" t="s">
        <v>46</v>
      </c>
      <c r="C30" s="7">
        <v>1748.0</v>
      </c>
      <c r="D30" s="7">
        <v>4282.0</v>
      </c>
      <c r="E30" s="7">
        <v>125.0</v>
      </c>
      <c r="F30" s="7">
        <v>35.0</v>
      </c>
      <c r="G30" s="7">
        <v>0.0</v>
      </c>
      <c r="H30" s="7">
        <v>0.0</v>
      </c>
      <c r="I30" s="7">
        <v>2.0</v>
      </c>
      <c r="J30" s="7">
        <v>6192.0</v>
      </c>
      <c r="K30" s="2"/>
    </row>
    <row r="31" ht="13.5" customHeight="1">
      <c r="A31" s="2"/>
      <c r="B31" s="6" t="s">
        <v>47</v>
      </c>
      <c r="C31" s="7">
        <v>1711.0</v>
      </c>
      <c r="D31" s="7">
        <v>4093.0</v>
      </c>
      <c r="E31" s="7">
        <v>104.0</v>
      </c>
      <c r="F31" s="7">
        <v>27.0</v>
      </c>
      <c r="G31" s="7">
        <v>0.0</v>
      </c>
      <c r="H31" s="7">
        <v>0.0</v>
      </c>
      <c r="I31" s="7">
        <v>1.0</v>
      </c>
      <c r="J31" s="7">
        <v>5936.0</v>
      </c>
      <c r="K31" s="2"/>
    </row>
    <row r="32" ht="13.5" customHeight="1">
      <c r="A32" s="2"/>
      <c r="B32" s="6" t="s">
        <v>48</v>
      </c>
      <c r="C32" s="7">
        <v>2089.0</v>
      </c>
      <c r="D32" s="7">
        <v>4304.0</v>
      </c>
      <c r="E32" s="7">
        <v>100.0</v>
      </c>
      <c r="F32" s="7">
        <v>24.0</v>
      </c>
      <c r="G32" s="7">
        <v>0.0</v>
      </c>
      <c r="H32" s="7">
        <v>0.0</v>
      </c>
      <c r="I32" s="7">
        <v>8.0</v>
      </c>
      <c r="J32" s="7">
        <v>6525.0</v>
      </c>
      <c r="K32" s="2"/>
    </row>
    <row r="33" ht="13.5" customHeight="1">
      <c r="A33" s="2"/>
      <c r="B33" s="6" t="s">
        <v>49</v>
      </c>
      <c r="C33" s="7">
        <v>2017.0</v>
      </c>
      <c r="D33" s="7">
        <v>4908.0</v>
      </c>
      <c r="E33" s="7">
        <v>127.0</v>
      </c>
      <c r="F33" s="7">
        <v>24.0</v>
      </c>
      <c r="G33" s="7">
        <v>0.0</v>
      </c>
      <c r="H33" s="7">
        <v>0.0</v>
      </c>
      <c r="I33" s="7">
        <v>4.0</v>
      </c>
      <c r="J33" s="7">
        <v>7080.0</v>
      </c>
      <c r="K33" s="2"/>
    </row>
    <row r="34" ht="13.5" customHeight="1">
      <c r="A34" s="2"/>
      <c r="B34" s="6" t="s">
        <v>50</v>
      </c>
      <c r="C34" s="7">
        <v>22211.0</v>
      </c>
      <c r="D34" s="7">
        <v>51119.0</v>
      </c>
      <c r="E34" s="7">
        <v>1489.0</v>
      </c>
      <c r="F34" s="7">
        <v>299.0</v>
      </c>
      <c r="G34" s="7">
        <v>0.0</v>
      </c>
      <c r="H34" s="7">
        <v>0.0</v>
      </c>
      <c r="I34" s="7">
        <v>97.0</v>
      </c>
      <c r="J34" s="7">
        <v>75215.0</v>
      </c>
      <c r="K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3.5" customHeight="1">
      <c r="A36" s="2"/>
      <c r="B36" s="3" t="s">
        <v>53</v>
      </c>
      <c r="C36" s="4"/>
      <c r="D36" s="4"/>
      <c r="E36" s="4"/>
      <c r="F36" s="4"/>
      <c r="G36" s="4"/>
      <c r="H36" s="4"/>
      <c r="I36" s="4"/>
      <c r="J36" s="5"/>
      <c r="K36" s="2"/>
    </row>
    <row r="37" ht="13.5" customHeight="1">
      <c r="A37" s="2"/>
      <c r="B37" s="6" t="s">
        <v>30</v>
      </c>
      <c r="C37" s="6" t="s">
        <v>31</v>
      </c>
      <c r="D37" s="6" t="s">
        <v>32</v>
      </c>
      <c r="E37" s="6" t="s">
        <v>33</v>
      </c>
      <c r="F37" s="6" t="s">
        <v>34</v>
      </c>
      <c r="G37" s="6" t="s">
        <v>35</v>
      </c>
      <c r="H37" s="6" t="s">
        <v>36</v>
      </c>
      <c r="I37" s="6" t="s">
        <v>37</v>
      </c>
      <c r="J37" s="6" t="s">
        <v>9</v>
      </c>
      <c r="K37" s="2"/>
    </row>
    <row r="38" ht="13.5" customHeight="1">
      <c r="A38" s="2"/>
      <c r="B38" s="6" t="s">
        <v>38</v>
      </c>
      <c r="C38" s="7">
        <v>1145.0</v>
      </c>
      <c r="D38" s="7">
        <v>721.0</v>
      </c>
      <c r="E38" s="7">
        <v>0.0</v>
      </c>
      <c r="F38" s="7">
        <v>2.0</v>
      </c>
      <c r="G38" s="7">
        <v>0.0</v>
      </c>
      <c r="H38" s="7">
        <v>0.0</v>
      </c>
      <c r="I38" s="7">
        <v>1.0</v>
      </c>
      <c r="J38" s="7">
        <v>1869.0</v>
      </c>
      <c r="K38" s="2"/>
    </row>
    <row r="39" ht="13.5" customHeight="1">
      <c r="A39" s="2"/>
      <c r="B39" s="6" t="s">
        <v>39</v>
      </c>
      <c r="C39" s="7">
        <v>1107.0</v>
      </c>
      <c r="D39" s="7">
        <v>580.0</v>
      </c>
      <c r="E39" s="7">
        <v>1.0</v>
      </c>
      <c r="F39" s="7">
        <v>1.0</v>
      </c>
      <c r="G39" s="7">
        <v>0.0</v>
      </c>
      <c r="H39" s="7">
        <v>0.0</v>
      </c>
      <c r="I39" s="7">
        <v>1.0</v>
      </c>
      <c r="J39" s="7">
        <v>1690.0</v>
      </c>
      <c r="K39" s="2"/>
    </row>
    <row r="40" ht="13.5" customHeight="1">
      <c r="A40" s="2"/>
      <c r="B40" s="6" t="s">
        <v>40</v>
      </c>
      <c r="C40" s="7">
        <v>1317.0</v>
      </c>
      <c r="D40" s="7">
        <v>775.0</v>
      </c>
      <c r="E40" s="7">
        <v>0.0</v>
      </c>
      <c r="F40" s="7">
        <v>1.0</v>
      </c>
      <c r="G40" s="7">
        <v>0.0</v>
      </c>
      <c r="H40" s="7">
        <v>0.0</v>
      </c>
      <c r="I40" s="7">
        <v>0.0</v>
      </c>
      <c r="J40" s="7">
        <v>2093.0</v>
      </c>
      <c r="K40" s="2"/>
    </row>
    <row r="41" ht="13.5" customHeight="1">
      <c r="A41" s="2"/>
      <c r="B41" s="6" t="s">
        <v>41</v>
      </c>
      <c r="C41" s="7">
        <v>1202.0</v>
      </c>
      <c r="D41" s="7">
        <v>504.0</v>
      </c>
      <c r="E41" s="7">
        <v>0.0</v>
      </c>
      <c r="F41" s="7">
        <v>1.0</v>
      </c>
      <c r="G41" s="7">
        <v>0.0</v>
      </c>
      <c r="H41" s="7">
        <v>0.0</v>
      </c>
      <c r="I41" s="7">
        <v>0.0</v>
      </c>
      <c r="J41" s="7">
        <v>1707.0</v>
      </c>
      <c r="K41" s="2"/>
    </row>
    <row r="42" ht="13.5" customHeight="1">
      <c r="A42" s="2"/>
      <c r="B42" s="6" t="s">
        <v>42</v>
      </c>
      <c r="C42" s="7">
        <v>1426.0</v>
      </c>
      <c r="D42" s="7">
        <v>707.0</v>
      </c>
      <c r="E42" s="7">
        <v>2.0</v>
      </c>
      <c r="F42" s="7">
        <v>1.0</v>
      </c>
      <c r="G42" s="7">
        <v>0.0</v>
      </c>
      <c r="H42" s="7">
        <v>0.0</v>
      </c>
      <c r="I42" s="7">
        <v>2.0</v>
      </c>
      <c r="J42" s="7">
        <v>2138.0</v>
      </c>
      <c r="K42" s="2"/>
    </row>
    <row r="43" ht="13.5" customHeight="1">
      <c r="A43" s="2"/>
      <c r="B43" s="6" t="s">
        <v>43</v>
      </c>
      <c r="C43" s="7">
        <v>1438.0</v>
      </c>
      <c r="D43" s="7">
        <v>697.0</v>
      </c>
      <c r="E43" s="7">
        <v>0.0</v>
      </c>
      <c r="F43" s="7">
        <v>2.0</v>
      </c>
      <c r="G43" s="7">
        <v>0.0</v>
      </c>
      <c r="H43" s="7">
        <v>0.0</v>
      </c>
      <c r="I43" s="7">
        <v>0.0</v>
      </c>
      <c r="J43" s="7">
        <v>2137.0</v>
      </c>
      <c r="K43" s="2"/>
    </row>
    <row r="44" ht="13.5" customHeight="1">
      <c r="A44" s="2"/>
      <c r="B44" s="6" t="s">
        <v>44</v>
      </c>
      <c r="C44" s="7">
        <v>1280.0</v>
      </c>
      <c r="D44" s="7">
        <v>641.0</v>
      </c>
      <c r="E44" s="7">
        <v>0.0</v>
      </c>
      <c r="F44" s="7">
        <v>3.0</v>
      </c>
      <c r="G44" s="7">
        <v>0.0</v>
      </c>
      <c r="H44" s="7">
        <v>0.0</v>
      </c>
      <c r="I44" s="7">
        <v>1.0</v>
      </c>
      <c r="J44" s="7">
        <v>1925.0</v>
      </c>
      <c r="K44" s="2"/>
    </row>
    <row r="45" ht="13.5" customHeight="1">
      <c r="A45" s="2"/>
      <c r="B45" s="6" t="s">
        <v>45</v>
      </c>
      <c r="C45" s="7">
        <v>1431.0</v>
      </c>
      <c r="D45" s="7">
        <v>829.0</v>
      </c>
      <c r="E45" s="7">
        <v>0.0</v>
      </c>
      <c r="F45" s="7">
        <v>2.0</v>
      </c>
      <c r="G45" s="7">
        <v>0.0</v>
      </c>
      <c r="H45" s="7">
        <v>0.0</v>
      </c>
      <c r="I45" s="7">
        <v>3.0</v>
      </c>
      <c r="J45" s="7">
        <v>2265.0</v>
      </c>
      <c r="K45" s="2"/>
    </row>
    <row r="46" ht="13.5" customHeight="1">
      <c r="A46" s="2"/>
      <c r="B46" s="6" t="s">
        <v>46</v>
      </c>
      <c r="C46" s="7">
        <v>1193.0</v>
      </c>
      <c r="D46" s="7">
        <v>760.0</v>
      </c>
      <c r="E46" s="7">
        <v>0.0</v>
      </c>
      <c r="F46" s="7">
        <v>1.0</v>
      </c>
      <c r="G46" s="7">
        <v>0.0</v>
      </c>
      <c r="H46" s="7">
        <v>0.0</v>
      </c>
      <c r="I46" s="7">
        <v>1.0</v>
      </c>
      <c r="J46" s="7">
        <v>1955.0</v>
      </c>
      <c r="K46" s="2"/>
    </row>
    <row r="47" ht="13.5" customHeight="1">
      <c r="A47" s="2"/>
      <c r="B47" s="6" t="s">
        <v>47</v>
      </c>
      <c r="C47" s="7">
        <v>1097.0</v>
      </c>
      <c r="D47" s="7">
        <v>613.0</v>
      </c>
      <c r="E47" s="7">
        <v>1.0</v>
      </c>
      <c r="F47" s="7">
        <v>3.0</v>
      </c>
      <c r="G47" s="7">
        <v>0.0</v>
      </c>
      <c r="H47" s="7">
        <v>0.0</v>
      </c>
      <c r="I47" s="7">
        <v>0.0</v>
      </c>
      <c r="J47" s="7">
        <v>1714.0</v>
      </c>
      <c r="K47" s="2"/>
    </row>
    <row r="48" ht="13.5" customHeight="1">
      <c r="A48" s="2"/>
      <c r="B48" s="6" t="s">
        <v>48</v>
      </c>
      <c r="C48" s="7">
        <v>1381.0</v>
      </c>
      <c r="D48" s="7">
        <v>853.0</v>
      </c>
      <c r="E48" s="7">
        <v>2.0</v>
      </c>
      <c r="F48" s="7">
        <v>5.0</v>
      </c>
      <c r="G48" s="7">
        <v>0.0</v>
      </c>
      <c r="H48" s="7">
        <v>0.0</v>
      </c>
      <c r="I48" s="7">
        <v>4.0</v>
      </c>
      <c r="J48" s="7">
        <v>2245.0</v>
      </c>
      <c r="K48" s="2"/>
    </row>
    <row r="49" ht="13.5" customHeight="1">
      <c r="A49" s="2"/>
      <c r="B49" s="6" t="s">
        <v>49</v>
      </c>
      <c r="C49" s="7">
        <v>1564.0</v>
      </c>
      <c r="D49" s="7">
        <v>939.0</v>
      </c>
      <c r="E49" s="7">
        <v>2.0</v>
      </c>
      <c r="F49" s="7">
        <v>2.0</v>
      </c>
      <c r="G49" s="7">
        <v>0.0</v>
      </c>
      <c r="H49" s="7">
        <v>0.0</v>
      </c>
      <c r="I49" s="7">
        <v>3.0</v>
      </c>
      <c r="J49" s="7">
        <v>2510.0</v>
      </c>
      <c r="K49" s="2"/>
    </row>
    <row r="50" ht="13.5" customHeight="1">
      <c r="A50" s="2"/>
      <c r="B50" s="6" t="s">
        <v>50</v>
      </c>
      <c r="C50" s="7">
        <v>15581.0</v>
      </c>
      <c r="D50" s="7">
        <v>8619.0</v>
      </c>
      <c r="E50" s="7">
        <v>8.0</v>
      </c>
      <c r="F50" s="7">
        <v>24.0</v>
      </c>
      <c r="G50" s="7">
        <v>0.0</v>
      </c>
      <c r="H50" s="7">
        <v>0.0</v>
      </c>
      <c r="I50" s="7">
        <v>16.0</v>
      </c>
      <c r="J50" s="7">
        <v>24248.0</v>
      </c>
      <c r="K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3.5" customHeight="1">
      <c r="A52" s="2"/>
      <c r="B52" s="3" t="s">
        <v>29</v>
      </c>
      <c r="C52" s="5"/>
      <c r="D52" s="2"/>
      <c r="E52" s="2"/>
      <c r="F52" s="2"/>
      <c r="G52" s="2"/>
      <c r="H52" s="2"/>
      <c r="I52" s="2"/>
      <c r="J52" s="2"/>
      <c r="K52" s="2"/>
    </row>
    <row r="53" ht="13.5" customHeight="1">
      <c r="A53" s="2"/>
      <c r="B53" s="6" t="s">
        <v>30</v>
      </c>
      <c r="C53" s="6" t="s">
        <v>9</v>
      </c>
      <c r="D53" s="2"/>
      <c r="E53" s="2"/>
      <c r="F53" s="2"/>
      <c r="G53" s="2"/>
      <c r="H53" s="2"/>
      <c r="I53" s="2"/>
      <c r="J53" s="2"/>
      <c r="K53" s="2"/>
    </row>
    <row r="54" ht="13.5" customHeight="1">
      <c r="A54" s="2"/>
      <c r="B54" s="6" t="s">
        <v>38</v>
      </c>
      <c r="C54" s="7">
        <v>12.0</v>
      </c>
      <c r="D54" s="2"/>
      <c r="E54" s="2"/>
      <c r="F54" s="2"/>
      <c r="G54" s="2"/>
      <c r="H54" s="2"/>
      <c r="I54" s="2"/>
      <c r="J54" s="2"/>
      <c r="K54" s="2"/>
    </row>
    <row r="55" ht="13.5" customHeight="1">
      <c r="A55" s="2"/>
      <c r="B55" s="6" t="s">
        <v>39</v>
      </c>
      <c r="C55" s="7">
        <v>1.0</v>
      </c>
      <c r="D55" s="2"/>
      <c r="E55" s="2"/>
      <c r="F55" s="2"/>
      <c r="G55" s="2"/>
      <c r="H55" s="2"/>
      <c r="I55" s="2"/>
      <c r="J55" s="2"/>
      <c r="K55" s="2"/>
    </row>
    <row r="56" ht="13.5" customHeight="1">
      <c r="A56" s="2"/>
      <c r="B56" s="6" t="s">
        <v>40</v>
      </c>
      <c r="C56" s="7">
        <v>2.0</v>
      </c>
      <c r="D56" s="2"/>
      <c r="E56" s="2"/>
      <c r="F56" s="2"/>
      <c r="G56" s="2"/>
      <c r="H56" s="2"/>
      <c r="I56" s="2"/>
      <c r="J56" s="2"/>
      <c r="K56" s="2"/>
    </row>
    <row r="57" ht="13.5" customHeight="1">
      <c r="A57" s="2"/>
      <c r="B57" s="6" t="s">
        <v>41</v>
      </c>
      <c r="C57" s="7">
        <v>6.0</v>
      </c>
      <c r="D57" s="2"/>
      <c r="E57" s="2"/>
      <c r="F57" s="2"/>
      <c r="G57" s="2"/>
      <c r="H57" s="2"/>
      <c r="I57" s="2"/>
      <c r="J57" s="2"/>
      <c r="K57" s="2"/>
    </row>
    <row r="58" ht="13.5" customHeight="1">
      <c r="A58" s="2"/>
      <c r="B58" s="6" t="s">
        <v>42</v>
      </c>
      <c r="C58" s="7">
        <v>1.0</v>
      </c>
      <c r="D58" s="2"/>
      <c r="E58" s="2"/>
      <c r="F58" s="2"/>
      <c r="G58" s="2"/>
      <c r="H58" s="2"/>
      <c r="I58" s="2"/>
      <c r="J58" s="2"/>
      <c r="K58" s="2"/>
    </row>
    <row r="59" ht="13.5" customHeight="1">
      <c r="A59" s="2"/>
      <c r="B59" s="6" t="s">
        <v>43</v>
      </c>
      <c r="C59" s="7">
        <v>8.0</v>
      </c>
      <c r="D59" s="2"/>
      <c r="E59" s="2"/>
      <c r="F59" s="2"/>
      <c r="G59" s="2"/>
      <c r="H59" s="2"/>
      <c r="I59" s="2"/>
      <c r="J59" s="2"/>
      <c r="K59" s="2"/>
    </row>
    <row r="60" ht="13.5" customHeight="1">
      <c r="A60" s="2"/>
      <c r="B60" s="6" t="s">
        <v>44</v>
      </c>
      <c r="C60" s="7">
        <v>4.0</v>
      </c>
      <c r="D60" s="2"/>
      <c r="E60" s="2"/>
      <c r="F60" s="2"/>
      <c r="G60" s="2"/>
      <c r="H60" s="2"/>
      <c r="I60" s="2"/>
      <c r="J60" s="2"/>
      <c r="K60" s="2"/>
    </row>
    <row r="61" ht="13.5" customHeight="1">
      <c r="A61" s="2"/>
      <c r="B61" s="6" t="s">
        <v>45</v>
      </c>
      <c r="C61" s="7">
        <v>5.0</v>
      </c>
      <c r="D61" s="2"/>
      <c r="E61" s="2"/>
      <c r="F61" s="2"/>
      <c r="G61" s="2"/>
      <c r="H61" s="2"/>
      <c r="I61" s="2"/>
      <c r="J61" s="2"/>
      <c r="K61" s="2"/>
    </row>
    <row r="62" ht="13.5" customHeight="1">
      <c r="A62" s="2"/>
      <c r="B62" s="6" t="s">
        <v>46</v>
      </c>
      <c r="C62" s="7">
        <v>10.0</v>
      </c>
      <c r="D62" s="2"/>
      <c r="E62" s="2"/>
      <c r="F62" s="2"/>
      <c r="G62" s="2"/>
      <c r="H62" s="2"/>
      <c r="I62" s="2"/>
      <c r="J62" s="2"/>
      <c r="K62" s="2"/>
    </row>
    <row r="63" ht="13.5" customHeight="1">
      <c r="A63" s="2"/>
      <c r="B63" s="6" t="s">
        <v>47</v>
      </c>
      <c r="C63" s="7">
        <v>0.0</v>
      </c>
      <c r="D63" s="2"/>
      <c r="E63" s="2"/>
      <c r="F63" s="2"/>
      <c r="G63" s="2"/>
      <c r="H63" s="2"/>
      <c r="I63" s="2"/>
      <c r="J63" s="2"/>
      <c r="K63" s="2"/>
    </row>
    <row r="64" ht="13.5" customHeight="1">
      <c r="A64" s="2"/>
      <c r="B64" s="6" t="s">
        <v>48</v>
      </c>
      <c r="C64" s="7">
        <v>4.0</v>
      </c>
      <c r="D64" s="2"/>
      <c r="E64" s="2"/>
      <c r="F64" s="2"/>
      <c r="G64" s="2"/>
      <c r="H64" s="2"/>
      <c r="I64" s="2"/>
      <c r="J64" s="2"/>
      <c r="K64" s="2"/>
    </row>
    <row r="65" ht="13.5" customHeight="1">
      <c r="A65" s="2"/>
      <c r="B65" s="6" t="s">
        <v>49</v>
      </c>
      <c r="C65" s="7">
        <v>3.0</v>
      </c>
      <c r="D65" s="2"/>
      <c r="E65" s="2"/>
      <c r="F65" s="2"/>
      <c r="G65" s="2"/>
      <c r="H65" s="2"/>
      <c r="I65" s="2"/>
      <c r="J65" s="2"/>
      <c r="K65" s="2"/>
    </row>
    <row r="66" ht="13.5" customHeight="1">
      <c r="A66" s="2"/>
      <c r="B66" s="6" t="s">
        <v>50</v>
      </c>
      <c r="C66" s="7">
        <v>56.0</v>
      </c>
      <c r="D66" s="2"/>
      <c r="E66" s="2"/>
      <c r="F66" s="2"/>
      <c r="G66" s="2"/>
      <c r="H66" s="2"/>
      <c r="I66" s="2"/>
      <c r="J66" s="2"/>
      <c r="K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3.5" customHeight="1">
      <c r="A68" s="2"/>
      <c r="B68" s="3" t="s">
        <v>26</v>
      </c>
      <c r="C68" s="4"/>
      <c r="D68" s="4"/>
      <c r="E68" s="4"/>
      <c r="F68" s="4"/>
      <c r="G68" s="4"/>
      <c r="H68" s="4"/>
      <c r="I68" s="5"/>
      <c r="J68" s="2"/>
      <c r="K68" s="2"/>
    </row>
    <row r="69" ht="13.5" customHeight="1">
      <c r="A69" s="2"/>
      <c r="B69" s="6" t="s">
        <v>30</v>
      </c>
      <c r="C69" s="6" t="s">
        <v>31</v>
      </c>
      <c r="D69" s="6" t="s">
        <v>32</v>
      </c>
      <c r="E69" s="6" t="s">
        <v>33</v>
      </c>
      <c r="F69" s="6" t="s">
        <v>34</v>
      </c>
      <c r="G69" s="6" t="s">
        <v>36</v>
      </c>
      <c r="H69" s="6" t="s">
        <v>37</v>
      </c>
      <c r="I69" s="6" t="s">
        <v>9</v>
      </c>
      <c r="J69" s="2"/>
      <c r="K69" s="2"/>
    </row>
    <row r="70" ht="13.5" customHeight="1">
      <c r="A70" s="2"/>
      <c r="B70" s="6" t="s">
        <v>38</v>
      </c>
      <c r="C70" s="7">
        <v>88.0</v>
      </c>
      <c r="D70" s="7">
        <v>295.0</v>
      </c>
      <c r="E70" s="7">
        <v>36.0</v>
      </c>
      <c r="F70" s="7">
        <v>4.0</v>
      </c>
      <c r="G70" s="7">
        <v>0.0</v>
      </c>
      <c r="H70" s="7">
        <v>4.0</v>
      </c>
      <c r="I70" s="7">
        <v>427.0</v>
      </c>
      <c r="J70" s="2"/>
      <c r="K70" s="2"/>
    </row>
    <row r="71" ht="13.5" customHeight="1">
      <c r="A71" s="2"/>
      <c r="B71" s="6" t="s">
        <v>39</v>
      </c>
      <c r="C71" s="7">
        <v>96.0</v>
      </c>
      <c r="D71" s="7">
        <v>291.0</v>
      </c>
      <c r="E71" s="7">
        <v>34.0</v>
      </c>
      <c r="F71" s="7">
        <v>6.0</v>
      </c>
      <c r="G71" s="7">
        <v>0.0</v>
      </c>
      <c r="H71" s="7">
        <v>0.0</v>
      </c>
      <c r="I71" s="7">
        <v>427.0</v>
      </c>
      <c r="J71" s="2"/>
      <c r="K71" s="2"/>
    </row>
    <row r="72" ht="13.5" customHeight="1">
      <c r="A72" s="2"/>
      <c r="B72" s="6" t="s">
        <v>40</v>
      </c>
      <c r="C72" s="7">
        <v>123.0</v>
      </c>
      <c r="D72" s="7">
        <v>513.0</v>
      </c>
      <c r="E72" s="7">
        <v>162.0</v>
      </c>
      <c r="F72" s="7">
        <v>13.0</v>
      </c>
      <c r="G72" s="7">
        <v>0.0</v>
      </c>
      <c r="H72" s="7">
        <v>0.0</v>
      </c>
      <c r="I72" s="7">
        <v>811.0</v>
      </c>
      <c r="J72" s="2"/>
      <c r="K72" s="2"/>
    </row>
    <row r="73" ht="13.5" customHeight="1">
      <c r="A73" s="2"/>
      <c r="B73" s="6" t="s">
        <v>41</v>
      </c>
      <c r="C73" s="7">
        <v>119.0</v>
      </c>
      <c r="D73" s="7">
        <v>333.0</v>
      </c>
      <c r="E73" s="7">
        <v>92.0</v>
      </c>
      <c r="F73" s="7">
        <v>14.0</v>
      </c>
      <c r="G73" s="7">
        <v>0.0</v>
      </c>
      <c r="H73" s="7">
        <v>1.0</v>
      </c>
      <c r="I73" s="7">
        <v>559.0</v>
      </c>
      <c r="J73" s="2"/>
      <c r="K73" s="2"/>
    </row>
    <row r="74" ht="13.5" customHeight="1">
      <c r="A74" s="2"/>
      <c r="B74" s="6" t="s">
        <v>42</v>
      </c>
      <c r="C74" s="7">
        <v>127.0</v>
      </c>
      <c r="D74" s="7">
        <v>377.0</v>
      </c>
      <c r="E74" s="7">
        <v>44.0</v>
      </c>
      <c r="F74" s="7">
        <v>48.0</v>
      </c>
      <c r="G74" s="7">
        <v>0.0</v>
      </c>
      <c r="H74" s="7">
        <v>3.0</v>
      </c>
      <c r="I74" s="7">
        <v>599.0</v>
      </c>
      <c r="J74" s="2"/>
      <c r="K74" s="2"/>
    </row>
    <row r="75" ht="13.5" customHeight="1">
      <c r="A75" s="2"/>
      <c r="B75" s="6" t="s">
        <v>43</v>
      </c>
      <c r="C75" s="7">
        <v>125.0</v>
      </c>
      <c r="D75" s="7">
        <v>443.0</v>
      </c>
      <c r="E75" s="7">
        <v>48.0</v>
      </c>
      <c r="F75" s="7">
        <v>6.0</v>
      </c>
      <c r="G75" s="7">
        <v>0.0</v>
      </c>
      <c r="H75" s="7">
        <v>0.0</v>
      </c>
      <c r="I75" s="7">
        <v>622.0</v>
      </c>
      <c r="J75" s="2"/>
      <c r="K75" s="2"/>
    </row>
    <row r="76" ht="13.5" customHeight="1">
      <c r="A76" s="2"/>
      <c r="B76" s="6" t="s">
        <v>44</v>
      </c>
      <c r="C76" s="7">
        <v>116.0</v>
      </c>
      <c r="D76" s="7">
        <v>344.0</v>
      </c>
      <c r="E76" s="7">
        <v>106.0</v>
      </c>
      <c r="F76" s="7">
        <v>10.0</v>
      </c>
      <c r="G76" s="7">
        <v>0.0</v>
      </c>
      <c r="H76" s="7">
        <v>1.0</v>
      </c>
      <c r="I76" s="7">
        <v>577.0</v>
      </c>
      <c r="J76" s="2"/>
      <c r="K76" s="2"/>
    </row>
    <row r="77" ht="13.5" customHeight="1">
      <c r="A77" s="2"/>
      <c r="B77" s="6" t="s">
        <v>45</v>
      </c>
      <c r="C77" s="7">
        <v>137.0</v>
      </c>
      <c r="D77" s="7">
        <v>468.0</v>
      </c>
      <c r="E77" s="7">
        <v>60.0</v>
      </c>
      <c r="F77" s="7">
        <v>8.0</v>
      </c>
      <c r="G77" s="7">
        <v>0.0</v>
      </c>
      <c r="H77" s="7">
        <v>1.0</v>
      </c>
      <c r="I77" s="7">
        <v>674.0</v>
      </c>
      <c r="J77" s="2"/>
      <c r="K77" s="2"/>
    </row>
    <row r="78" ht="13.5" customHeight="1">
      <c r="A78" s="2"/>
      <c r="B78" s="6" t="s">
        <v>46</v>
      </c>
      <c r="C78" s="7">
        <v>109.0</v>
      </c>
      <c r="D78" s="7">
        <v>449.0</v>
      </c>
      <c r="E78" s="7">
        <v>75.0</v>
      </c>
      <c r="F78" s="7">
        <v>25.0</v>
      </c>
      <c r="G78" s="7">
        <v>0.0</v>
      </c>
      <c r="H78" s="7">
        <v>0.0</v>
      </c>
      <c r="I78" s="7">
        <v>658.0</v>
      </c>
      <c r="J78" s="2"/>
      <c r="K78" s="2"/>
    </row>
    <row r="79" ht="13.5" customHeight="1">
      <c r="A79" s="2"/>
      <c r="B79" s="6" t="s">
        <v>47</v>
      </c>
      <c r="C79" s="7">
        <v>110.0</v>
      </c>
      <c r="D79" s="7">
        <v>436.0</v>
      </c>
      <c r="E79" s="7">
        <v>75.0</v>
      </c>
      <c r="F79" s="7">
        <v>23.0</v>
      </c>
      <c r="G79" s="7">
        <v>0.0</v>
      </c>
      <c r="H79" s="7">
        <v>0.0</v>
      </c>
      <c r="I79" s="7">
        <v>644.0</v>
      </c>
      <c r="J79" s="2"/>
      <c r="K79" s="2"/>
    </row>
    <row r="80" ht="13.5" customHeight="1">
      <c r="A80" s="2"/>
      <c r="B80" s="6" t="s">
        <v>48</v>
      </c>
      <c r="C80" s="7">
        <v>143.0</v>
      </c>
      <c r="D80" s="7">
        <v>591.0</v>
      </c>
      <c r="E80" s="7">
        <v>73.0</v>
      </c>
      <c r="F80" s="7">
        <v>8.0</v>
      </c>
      <c r="G80" s="7">
        <v>0.0</v>
      </c>
      <c r="H80" s="7">
        <v>48.0</v>
      </c>
      <c r="I80" s="7">
        <v>863.0</v>
      </c>
      <c r="J80" s="2"/>
      <c r="K80" s="2"/>
    </row>
    <row r="81" ht="13.5" customHeight="1">
      <c r="A81" s="2"/>
      <c r="B81" s="6" t="s">
        <v>49</v>
      </c>
      <c r="C81" s="7">
        <v>112.0</v>
      </c>
      <c r="D81" s="7">
        <v>389.0</v>
      </c>
      <c r="E81" s="7">
        <v>53.0</v>
      </c>
      <c r="F81" s="7">
        <v>13.0</v>
      </c>
      <c r="G81" s="7">
        <v>0.0</v>
      </c>
      <c r="H81" s="7">
        <v>5.0</v>
      </c>
      <c r="I81" s="7">
        <v>572.0</v>
      </c>
      <c r="J81" s="2"/>
      <c r="K81" s="2"/>
    </row>
    <row r="82" ht="13.5" customHeight="1">
      <c r="A82" s="2"/>
      <c r="B82" s="6" t="s">
        <v>50</v>
      </c>
      <c r="C82" s="7">
        <v>1405.0</v>
      </c>
      <c r="D82" s="7">
        <v>4929.0</v>
      </c>
      <c r="E82" s="7">
        <v>858.0</v>
      </c>
      <c r="F82" s="7">
        <v>178.0</v>
      </c>
      <c r="G82" s="7">
        <v>0.0</v>
      </c>
      <c r="H82" s="7">
        <v>63.0</v>
      </c>
      <c r="I82" s="7">
        <v>7433.0</v>
      </c>
      <c r="J82" s="2"/>
      <c r="K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3.5" customHeight="1">
      <c r="A84" s="2"/>
      <c r="B84" s="3" t="s">
        <v>27</v>
      </c>
      <c r="C84" s="4"/>
      <c r="D84" s="4"/>
      <c r="E84" s="4"/>
      <c r="F84" s="4"/>
      <c r="G84" s="4"/>
      <c r="H84" s="4"/>
      <c r="I84" s="5"/>
      <c r="J84" s="2"/>
      <c r="K84" s="2"/>
    </row>
    <row r="85" ht="13.5" customHeight="1">
      <c r="A85" s="2"/>
      <c r="B85" s="6" t="s">
        <v>30</v>
      </c>
      <c r="C85" s="6" t="s">
        <v>31</v>
      </c>
      <c r="D85" s="6" t="s">
        <v>32</v>
      </c>
      <c r="E85" s="6" t="s">
        <v>33</v>
      </c>
      <c r="F85" s="6" t="s">
        <v>34</v>
      </c>
      <c r="G85" s="6" t="s">
        <v>36</v>
      </c>
      <c r="H85" s="6" t="s">
        <v>37</v>
      </c>
      <c r="I85" s="6" t="s">
        <v>9</v>
      </c>
      <c r="J85" s="2"/>
      <c r="K85" s="2"/>
    </row>
    <row r="86" ht="13.5" customHeight="1">
      <c r="A86" s="2"/>
      <c r="B86" s="6" t="s">
        <v>38</v>
      </c>
      <c r="C86" s="7">
        <v>36.0</v>
      </c>
      <c r="D86" s="7">
        <v>179.0</v>
      </c>
      <c r="E86" s="7">
        <v>42.0</v>
      </c>
      <c r="F86" s="7">
        <v>12.0</v>
      </c>
      <c r="G86" s="7">
        <v>0.0</v>
      </c>
      <c r="H86" s="7">
        <v>19.0</v>
      </c>
      <c r="I86" s="7">
        <v>288.0</v>
      </c>
      <c r="J86" s="2"/>
      <c r="K86" s="2"/>
    </row>
    <row r="87" ht="13.5" customHeight="1">
      <c r="A87" s="2"/>
      <c r="B87" s="6" t="s">
        <v>39</v>
      </c>
      <c r="C87" s="7">
        <v>23.0</v>
      </c>
      <c r="D87" s="7">
        <v>143.0</v>
      </c>
      <c r="E87" s="7">
        <v>31.0</v>
      </c>
      <c r="F87" s="7">
        <v>4.0</v>
      </c>
      <c r="G87" s="7">
        <v>0.0</v>
      </c>
      <c r="H87" s="7">
        <v>0.0</v>
      </c>
      <c r="I87" s="7">
        <v>201.0</v>
      </c>
      <c r="J87" s="2"/>
      <c r="K87" s="2"/>
    </row>
    <row r="88" ht="13.5" customHeight="1">
      <c r="A88" s="2"/>
      <c r="B88" s="6" t="s">
        <v>40</v>
      </c>
      <c r="C88" s="7">
        <v>28.0</v>
      </c>
      <c r="D88" s="7">
        <v>242.0</v>
      </c>
      <c r="E88" s="7">
        <v>175.0</v>
      </c>
      <c r="F88" s="7">
        <v>3.0</v>
      </c>
      <c r="G88" s="7">
        <v>0.0</v>
      </c>
      <c r="H88" s="7">
        <v>0.0</v>
      </c>
      <c r="I88" s="7">
        <v>448.0</v>
      </c>
      <c r="J88" s="2"/>
      <c r="K88" s="2"/>
    </row>
    <row r="89" ht="13.5" customHeight="1">
      <c r="A89" s="2"/>
      <c r="B89" s="6" t="s">
        <v>41</v>
      </c>
      <c r="C89" s="7">
        <v>36.0</v>
      </c>
      <c r="D89" s="7">
        <v>187.0</v>
      </c>
      <c r="E89" s="7">
        <v>115.0</v>
      </c>
      <c r="F89" s="7">
        <v>6.0</v>
      </c>
      <c r="G89" s="7">
        <v>0.0</v>
      </c>
      <c r="H89" s="7">
        <v>3.0</v>
      </c>
      <c r="I89" s="7">
        <v>347.0</v>
      </c>
      <c r="J89" s="2"/>
      <c r="K89" s="2"/>
    </row>
    <row r="90" ht="13.5" customHeight="1">
      <c r="A90" s="2"/>
      <c r="B90" s="6" t="s">
        <v>42</v>
      </c>
      <c r="C90" s="7">
        <v>34.0</v>
      </c>
      <c r="D90" s="7">
        <v>219.0</v>
      </c>
      <c r="E90" s="7">
        <v>77.0</v>
      </c>
      <c r="F90" s="7">
        <v>7.0</v>
      </c>
      <c r="G90" s="7">
        <v>0.0</v>
      </c>
      <c r="H90" s="7">
        <v>5.0</v>
      </c>
      <c r="I90" s="7">
        <v>342.0</v>
      </c>
      <c r="J90" s="2"/>
      <c r="K90" s="2"/>
    </row>
    <row r="91" ht="13.5" customHeight="1">
      <c r="A91" s="2"/>
      <c r="B91" s="6" t="s">
        <v>43</v>
      </c>
      <c r="C91" s="7">
        <v>34.0</v>
      </c>
      <c r="D91" s="7">
        <v>218.0</v>
      </c>
      <c r="E91" s="7">
        <v>61.0</v>
      </c>
      <c r="F91" s="7">
        <v>6.0</v>
      </c>
      <c r="G91" s="7">
        <v>0.0</v>
      </c>
      <c r="H91" s="7">
        <v>0.0</v>
      </c>
      <c r="I91" s="7">
        <v>319.0</v>
      </c>
      <c r="J91" s="2"/>
      <c r="K91" s="2"/>
    </row>
    <row r="92" ht="13.5" customHeight="1">
      <c r="A92" s="2"/>
      <c r="B92" s="6" t="s">
        <v>44</v>
      </c>
      <c r="C92" s="7">
        <v>31.0</v>
      </c>
      <c r="D92" s="7">
        <v>188.0</v>
      </c>
      <c r="E92" s="7">
        <v>108.0</v>
      </c>
      <c r="F92" s="7">
        <v>11.0</v>
      </c>
      <c r="G92" s="7">
        <v>0.0</v>
      </c>
      <c r="H92" s="7">
        <v>0.0</v>
      </c>
      <c r="I92" s="7">
        <v>338.0</v>
      </c>
      <c r="J92" s="2"/>
      <c r="K92" s="2"/>
    </row>
    <row r="93" ht="13.5" customHeight="1">
      <c r="A93" s="2"/>
      <c r="B93" s="6" t="s">
        <v>45</v>
      </c>
      <c r="C93" s="7">
        <v>43.0</v>
      </c>
      <c r="D93" s="7">
        <v>253.0</v>
      </c>
      <c r="E93" s="7">
        <v>65.0</v>
      </c>
      <c r="F93" s="7">
        <v>15.0</v>
      </c>
      <c r="G93" s="7">
        <v>0.0</v>
      </c>
      <c r="H93" s="7">
        <v>4.0</v>
      </c>
      <c r="I93" s="7">
        <v>380.0</v>
      </c>
      <c r="J93" s="2"/>
      <c r="K93" s="2"/>
    </row>
    <row r="94" ht="13.5" customHeight="1">
      <c r="A94" s="2"/>
      <c r="B94" s="6" t="s">
        <v>46</v>
      </c>
      <c r="C94" s="7">
        <v>41.0</v>
      </c>
      <c r="D94" s="7">
        <v>220.0</v>
      </c>
      <c r="E94" s="7">
        <v>65.0</v>
      </c>
      <c r="F94" s="7">
        <v>8.0</v>
      </c>
      <c r="G94" s="7">
        <v>0.0</v>
      </c>
      <c r="H94" s="7">
        <v>4.0</v>
      </c>
      <c r="I94" s="7">
        <v>338.0</v>
      </c>
      <c r="J94" s="2"/>
      <c r="K94" s="2"/>
    </row>
    <row r="95" ht="13.5" customHeight="1">
      <c r="A95" s="2"/>
      <c r="B95" s="6" t="s">
        <v>47</v>
      </c>
      <c r="C95" s="7">
        <v>41.0</v>
      </c>
      <c r="D95" s="7">
        <v>222.0</v>
      </c>
      <c r="E95" s="7">
        <v>62.0</v>
      </c>
      <c r="F95" s="7">
        <v>7.0</v>
      </c>
      <c r="G95" s="7">
        <v>0.0</v>
      </c>
      <c r="H95" s="7">
        <v>4.0</v>
      </c>
      <c r="I95" s="7">
        <v>336.0</v>
      </c>
      <c r="J95" s="2"/>
      <c r="K95" s="2"/>
    </row>
    <row r="96" ht="13.5" customHeight="1">
      <c r="A96" s="2"/>
      <c r="B96" s="6" t="s">
        <v>48</v>
      </c>
      <c r="C96" s="7">
        <v>43.0</v>
      </c>
      <c r="D96" s="7">
        <v>383.0</v>
      </c>
      <c r="E96" s="7">
        <v>83.0</v>
      </c>
      <c r="F96" s="7">
        <v>4.0</v>
      </c>
      <c r="G96" s="7">
        <v>0.0</v>
      </c>
      <c r="H96" s="7">
        <v>58.0</v>
      </c>
      <c r="I96" s="7">
        <v>571.0</v>
      </c>
      <c r="J96" s="2"/>
      <c r="K96" s="2"/>
    </row>
    <row r="97" ht="13.5" customHeight="1">
      <c r="A97" s="2"/>
      <c r="B97" s="6" t="s">
        <v>49</v>
      </c>
      <c r="C97" s="7">
        <v>39.0</v>
      </c>
      <c r="D97" s="7">
        <v>243.0</v>
      </c>
      <c r="E97" s="7">
        <v>56.0</v>
      </c>
      <c r="F97" s="7">
        <v>11.0</v>
      </c>
      <c r="G97" s="7">
        <v>0.0</v>
      </c>
      <c r="H97" s="7">
        <v>0.0</v>
      </c>
      <c r="I97" s="7">
        <v>349.0</v>
      </c>
      <c r="J97" s="2"/>
      <c r="K97" s="2"/>
    </row>
    <row r="98" ht="13.5" customHeight="1">
      <c r="A98" s="2"/>
      <c r="B98" s="6" t="s">
        <v>50</v>
      </c>
      <c r="C98" s="7">
        <v>429.0</v>
      </c>
      <c r="D98" s="7">
        <v>2697.0</v>
      </c>
      <c r="E98" s="7">
        <v>940.0</v>
      </c>
      <c r="F98" s="7">
        <v>94.0</v>
      </c>
      <c r="G98" s="7">
        <v>0.0</v>
      </c>
      <c r="H98" s="7">
        <v>97.0</v>
      </c>
      <c r="I98" s="7">
        <v>4257.0</v>
      </c>
      <c r="J98" s="2"/>
      <c r="K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3.5" customHeight="1">
      <c r="A100" s="2"/>
      <c r="B100" s="3" t="s">
        <v>28</v>
      </c>
      <c r="C100" s="4"/>
      <c r="D100" s="4"/>
      <c r="E100" s="4"/>
      <c r="F100" s="4"/>
      <c r="G100" s="4"/>
      <c r="H100" s="4"/>
      <c r="I100" s="5"/>
      <c r="J100" s="2"/>
      <c r="K100" s="2"/>
    </row>
    <row r="101" ht="13.5" customHeight="1">
      <c r="A101" s="2"/>
      <c r="B101" s="6" t="s">
        <v>30</v>
      </c>
      <c r="C101" s="6" t="s">
        <v>31</v>
      </c>
      <c r="D101" s="6" t="s">
        <v>32</v>
      </c>
      <c r="E101" s="6" t="s">
        <v>33</v>
      </c>
      <c r="F101" s="6" t="s">
        <v>34</v>
      </c>
      <c r="G101" s="6" t="s">
        <v>36</v>
      </c>
      <c r="H101" s="6" t="s">
        <v>37</v>
      </c>
      <c r="I101" s="6" t="s">
        <v>9</v>
      </c>
      <c r="J101" s="2"/>
      <c r="K101" s="2"/>
    </row>
    <row r="102" ht="13.5" customHeight="1">
      <c r="A102" s="2"/>
      <c r="B102" s="6" t="s">
        <v>38</v>
      </c>
      <c r="C102" s="7">
        <v>51.0</v>
      </c>
      <c r="D102" s="7">
        <v>170.0</v>
      </c>
      <c r="E102" s="7">
        <v>17.0</v>
      </c>
      <c r="F102" s="7">
        <v>4.0</v>
      </c>
      <c r="G102" s="7">
        <v>0.0</v>
      </c>
      <c r="H102" s="7">
        <v>1.0</v>
      </c>
      <c r="I102" s="7">
        <v>243.0</v>
      </c>
      <c r="J102" s="2"/>
      <c r="K102" s="2"/>
    </row>
    <row r="103" ht="13.5" customHeight="1">
      <c r="A103" s="2"/>
      <c r="B103" s="6" t="s">
        <v>39</v>
      </c>
      <c r="C103" s="7">
        <v>37.0</v>
      </c>
      <c r="D103" s="7">
        <v>107.0</v>
      </c>
      <c r="E103" s="7">
        <v>11.0</v>
      </c>
      <c r="F103" s="7">
        <v>1.0</v>
      </c>
      <c r="G103" s="7">
        <v>0.0</v>
      </c>
      <c r="H103" s="7">
        <v>0.0</v>
      </c>
      <c r="I103" s="7">
        <v>156.0</v>
      </c>
      <c r="J103" s="2"/>
      <c r="K103" s="2"/>
    </row>
    <row r="104" ht="13.5" customHeight="1">
      <c r="A104" s="2"/>
      <c r="B104" s="6" t="s">
        <v>40</v>
      </c>
      <c r="C104" s="7">
        <v>44.0</v>
      </c>
      <c r="D104" s="7">
        <v>169.0</v>
      </c>
      <c r="E104" s="7">
        <v>17.0</v>
      </c>
      <c r="F104" s="7">
        <v>0.0</v>
      </c>
      <c r="G104" s="7">
        <v>0.0</v>
      </c>
      <c r="H104" s="7">
        <v>0.0</v>
      </c>
      <c r="I104" s="7">
        <v>230.0</v>
      </c>
      <c r="J104" s="2"/>
      <c r="K104" s="2"/>
    </row>
    <row r="105" ht="13.5" customHeight="1">
      <c r="A105" s="2"/>
      <c r="B105" s="6" t="s">
        <v>41</v>
      </c>
      <c r="C105" s="7">
        <v>39.0</v>
      </c>
      <c r="D105" s="7">
        <v>96.0</v>
      </c>
      <c r="E105" s="7">
        <v>5.0</v>
      </c>
      <c r="F105" s="7">
        <v>1.0</v>
      </c>
      <c r="G105" s="7">
        <v>0.0</v>
      </c>
      <c r="H105" s="7">
        <v>0.0</v>
      </c>
      <c r="I105" s="7">
        <v>141.0</v>
      </c>
      <c r="J105" s="2"/>
      <c r="K105" s="2"/>
    </row>
    <row r="106" ht="13.5" customHeight="1">
      <c r="A106" s="2"/>
      <c r="B106" s="6" t="s">
        <v>42</v>
      </c>
      <c r="C106" s="7">
        <v>49.0</v>
      </c>
      <c r="D106" s="7">
        <v>156.0</v>
      </c>
      <c r="E106" s="7">
        <v>16.0</v>
      </c>
      <c r="F106" s="7">
        <v>2.0</v>
      </c>
      <c r="G106" s="7">
        <v>0.0</v>
      </c>
      <c r="H106" s="7">
        <v>0.0</v>
      </c>
      <c r="I106" s="7">
        <v>223.0</v>
      </c>
      <c r="J106" s="2"/>
      <c r="K106" s="2"/>
    </row>
    <row r="107" ht="13.5" customHeight="1">
      <c r="A107" s="2"/>
      <c r="B107" s="6" t="s">
        <v>43</v>
      </c>
      <c r="C107" s="7">
        <v>50.0</v>
      </c>
      <c r="D107" s="7">
        <v>167.0</v>
      </c>
      <c r="E107" s="7">
        <v>13.0</v>
      </c>
      <c r="F107" s="7">
        <v>7.0</v>
      </c>
      <c r="G107" s="7">
        <v>0.0</v>
      </c>
      <c r="H107" s="7">
        <v>0.0</v>
      </c>
      <c r="I107" s="7">
        <v>237.0</v>
      </c>
      <c r="J107" s="2"/>
      <c r="K107" s="2"/>
    </row>
    <row r="108" ht="13.5" customHeight="1">
      <c r="A108" s="2"/>
      <c r="B108" s="6" t="s">
        <v>44</v>
      </c>
      <c r="C108" s="7">
        <v>30.0</v>
      </c>
      <c r="D108" s="7">
        <v>163.0</v>
      </c>
      <c r="E108" s="7">
        <v>17.0</v>
      </c>
      <c r="F108" s="7">
        <v>1.0</v>
      </c>
      <c r="G108" s="7">
        <v>0.0</v>
      </c>
      <c r="H108" s="7">
        <v>0.0</v>
      </c>
      <c r="I108" s="7">
        <v>211.0</v>
      </c>
      <c r="J108" s="2"/>
      <c r="K108" s="2"/>
    </row>
    <row r="109" ht="13.5" customHeight="1">
      <c r="A109" s="2"/>
      <c r="B109" s="6" t="s">
        <v>45</v>
      </c>
      <c r="C109" s="7">
        <v>62.0</v>
      </c>
      <c r="D109" s="7">
        <v>164.0</v>
      </c>
      <c r="E109" s="7">
        <v>19.0</v>
      </c>
      <c r="F109" s="7">
        <v>26.0</v>
      </c>
      <c r="G109" s="7">
        <v>0.0</v>
      </c>
      <c r="H109" s="7">
        <v>0.0</v>
      </c>
      <c r="I109" s="7">
        <v>271.0</v>
      </c>
      <c r="J109" s="2"/>
      <c r="K109" s="2"/>
    </row>
    <row r="110" ht="13.5" customHeight="1">
      <c r="A110" s="2"/>
      <c r="B110" s="6" t="s">
        <v>46</v>
      </c>
      <c r="C110" s="7">
        <v>46.0</v>
      </c>
      <c r="D110" s="7">
        <v>168.0</v>
      </c>
      <c r="E110" s="7">
        <v>31.0</v>
      </c>
      <c r="F110" s="7">
        <v>5.0</v>
      </c>
      <c r="G110" s="7">
        <v>0.0</v>
      </c>
      <c r="H110" s="7">
        <v>0.0</v>
      </c>
      <c r="I110" s="7">
        <v>250.0</v>
      </c>
      <c r="J110" s="2"/>
      <c r="K110" s="2"/>
    </row>
    <row r="111" ht="13.5" customHeight="1">
      <c r="A111" s="2"/>
      <c r="B111" s="6" t="s">
        <v>47</v>
      </c>
      <c r="C111" s="7">
        <v>45.0</v>
      </c>
      <c r="D111" s="7">
        <v>167.0</v>
      </c>
      <c r="E111" s="7">
        <v>12.0</v>
      </c>
      <c r="F111" s="7">
        <v>5.0</v>
      </c>
      <c r="G111" s="7">
        <v>0.0</v>
      </c>
      <c r="H111" s="7">
        <v>0.0</v>
      </c>
      <c r="I111" s="7">
        <v>229.0</v>
      </c>
      <c r="J111" s="2"/>
      <c r="K111" s="2"/>
    </row>
    <row r="112" ht="13.5" customHeight="1">
      <c r="A112" s="2"/>
      <c r="B112" s="6" t="s">
        <v>48</v>
      </c>
      <c r="C112" s="7">
        <v>59.0</v>
      </c>
      <c r="D112" s="7">
        <v>130.0</v>
      </c>
      <c r="E112" s="7">
        <v>21.0</v>
      </c>
      <c r="F112" s="7">
        <v>2.0</v>
      </c>
      <c r="G112" s="7">
        <v>0.0</v>
      </c>
      <c r="H112" s="7">
        <v>0.0</v>
      </c>
      <c r="I112" s="7">
        <v>212.0</v>
      </c>
      <c r="J112" s="2"/>
      <c r="K112" s="2"/>
    </row>
    <row r="113" ht="13.5" customHeight="1">
      <c r="A113" s="2"/>
      <c r="B113" s="6" t="s">
        <v>49</v>
      </c>
      <c r="C113" s="7">
        <v>66.0</v>
      </c>
      <c r="D113" s="7">
        <v>156.0</v>
      </c>
      <c r="E113" s="7">
        <v>18.0</v>
      </c>
      <c r="F113" s="7">
        <v>3.0</v>
      </c>
      <c r="G113" s="7">
        <v>0.0</v>
      </c>
      <c r="H113" s="7">
        <v>0.0</v>
      </c>
      <c r="I113" s="7">
        <v>243.0</v>
      </c>
      <c r="J113" s="2"/>
      <c r="K113" s="2"/>
    </row>
    <row r="114" ht="13.5" customHeight="1">
      <c r="A114" s="2"/>
      <c r="B114" s="6" t="s">
        <v>50</v>
      </c>
      <c r="C114" s="7">
        <v>578.0</v>
      </c>
      <c r="D114" s="7">
        <v>1813.0</v>
      </c>
      <c r="E114" s="7">
        <v>197.0</v>
      </c>
      <c r="F114" s="7">
        <v>57.0</v>
      </c>
      <c r="G114" s="7">
        <v>0.0</v>
      </c>
      <c r="H114" s="7">
        <v>1.0</v>
      </c>
      <c r="I114" s="7">
        <v>2646.0</v>
      </c>
      <c r="J114" s="2"/>
      <c r="K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/>
  <pageMargins bottom="0.304861111111111" footer="0.0" header="0.0" left="0.0" right="0.0" top="0.304861111111111"/>
  <pageSetup paperSize="9" scale="85" orientation="portrait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2022-01-26T12:09:50Z</dcterms:created>
  <dc:creator/>
  <dc:description/>
  <dc:language>pt-BR</dc:language>
  <cp:lastModifiedBy/>
  <dcterms:modified xsi:type="dcterms:W3CDTF">2024-12-03T10:17:24Z</dcterms:modified>
  <cp:revision>118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